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0" yWindow="735" windowWidth="18675" windowHeight="12015" activeTab="1"/>
  </bookViews>
  <sheets>
    <sheet name="Vše" sheetId="4" r:id="rId1"/>
    <sheet name="MUŽI" sheetId="2" r:id="rId2"/>
    <sheet name="MLÁDEŽ" sheetId="5" r:id="rId3"/>
  </sheets>
  <definedNames>
    <definedName name="_xlnm.Print_Area" localSheetId="2">MLÁDEŽ!$A$1:$L$31</definedName>
    <definedName name="_xlnm.Print_Area" localSheetId="1">MUŽI!$A$1:$J$32</definedName>
    <definedName name="_xlnm.Print_Area" localSheetId="0">Vše!$A$1:$R$43</definedName>
  </definedNames>
  <calcPr calcId="145621"/>
</workbook>
</file>

<file path=xl/calcChain.xml><?xml version="1.0" encoding="utf-8"?>
<calcChain xmlns="http://schemas.openxmlformats.org/spreadsheetml/2006/main">
  <c r="A31" i="5" l="1"/>
  <c r="A43" i="4"/>
  <c r="B8" i="4"/>
  <c r="R8" i="4" s="1"/>
  <c r="B7" i="4"/>
  <c r="B9" i="4" s="1"/>
  <c r="R6" i="4"/>
  <c r="R5" i="4"/>
  <c r="R7" i="4" l="1"/>
  <c r="B11" i="4"/>
  <c r="R9" i="4"/>
  <c r="B10" i="4"/>
  <c r="B12" i="4" l="1"/>
  <c r="R10" i="4"/>
  <c r="B14" i="4"/>
  <c r="R11" i="4"/>
  <c r="J5" i="2"/>
  <c r="A32" i="2"/>
  <c r="B17" i="4" l="1"/>
  <c r="R14" i="4"/>
  <c r="R12" i="4"/>
  <c r="B15" i="4"/>
  <c r="B8" i="2"/>
  <c r="B10" i="2" s="1"/>
  <c r="B12" i="2" s="1"/>
  <c r="B15" i="2" s="1"/>
  <c r="B17" i="2" s="1"/>
  <c r="B19" i="2" s="1"/>
  <c r="B21" i="2" s="1"/>
  <c r="B23" i="2" s="1"/>
  <c r="B25" i="2" s="1"/>
  <c r="B27" i="2" s="1"/>
  <c r="B29" i="2" s="1"/>
  <c r="L6" i="5" l="1"/>
  <c r="B9" i="5"/>
  <c r="B18" i="4"/>
  <c r="R15" i="4"/>
  <c r="B20" i="4"/>
  <c r="R17" i="4"/>
  <c r="J29" i="2"/>
  <c r="B7" i="2"/>
  <c r="J6" i="2"/>
  <c r="L5" i="5" l="1"/>
  <c r="B8" i="5"/>
  <c r="L9" i="5"/>
  <c r="B12" i="5"/>
  <c r="B23" i="4"/>
  <c r="R20" i="4"/>
  <c r="R18" i="4"/>
  <c r="B21" i="4"/>
  <c r="B9" i="2"/>
  <c r="B11" i="2" s="1"/>
  <c r="B14" i="2" s="1"/>
  <c r="B16" i="2" s="1"/>
  <c r="J16" i="2" s="1"/>
  <c r="J7" i="2"/>
  <c r="J8" i="2"/>
  <c r="L8" i="5" l="1"/>
  <c r="B11" i="5"/>
  <c r="L12" i="5"/>
  <c r="B14" i="5"/>
  <c r="B25" i="4"/>
  <c r="R23" i="4"/>
  <c r="R21" i="4"/>
  <c r="B24" i="4"/>
  <c r="B18" i="2"/>
  <c r="B20" i="2" s="1"/>
  <c r="B22" i="2" s="1"/>
  <c r="B24" i="2" s="1"/>
  <c r="B26" i="2" s="1"/>
  <c r="B28" i="2" s="1"/>
  <c r="J9" i="2"/>
  <c r="J11" i="2"/>
  <c r="J10" i="2"/>
  <c r="J14" i="2"/>
  <c r="L11" i="5" l="1"/>
  <c r="B13" i="5"/>
  <c r="L14" i="5"/>
  <c r="B16" i="5"/>
  <c r="B27" i="4"/>
  <c r="R25" i="4"/>
  <c r="R24" i="4"/>
  <c r="B26" i="4"/>
  <c r="J28" i="2"/>
  <c r="J12" i="2"/>
  <c r="J17" i="2"/>
  <c r="L13" i="5" l="1"/>
  <c r="B15" i="5"/>
  <c r="L16" i="5"/>
  <c r="B18" i="5"/>
  <c r="B29" i="4"/>
  <c r="R27" i="4"/>
  <c r="R26" i="4"/>
  <c r="B28" i="4"/>
  <c r="J15" i="2"/>
  <c r="J19" i="2"/>
  <c r="B17" i="5" l="1"/>
  <c r="L15" i="5"/>
  <c r="L18" i="5"/>
  <c r="B20" i="5"/>
  <c r="B31" i="4"/>
  <c r="R29" i="4"/>
  <c r="R28" i="4"/>
  <c r="B30" i="4"/>
  <c r="J18" i="2"/>
  <c r="J21" i="2"/>
  <c r="L17" i="5" l="1"/>
  <c r="B19" i="5"/>
  <c r="L20" i="5"/>
  <c r="B22" i="5"/>
  <c r="B33" i="4"/>
  <c r="R31" i="4"/>
  <c r="R30" i="4"/>
  <c r="B32" i="4"/>
  <c r="J20" i="2"/>
  <c r="J23" i="2"/>
  <c r="L19" i="5" l="1"/>
  <c r="B21" i="5"/>
  <c r="L22" i="5"/>
  <c r="L24" i="5" s="1"/>
  <c r="L26" i="5" s="1"/>
  <c r="L28" i="5" s="1"/>
  <c r="B24" i="5"/>
  <c r="B26" i="5" s="1"/>
  <c r="B28" i="5" s="1"/>
  <c r="B35" i="4"/>
  <c r="B37" i="4" s="1"/>
  <c r="B39" i="4" s="1"/>
  <c r="R33" i="4"/>
  <c r="R35" i="4" s="1"/>
  <c r="R37" i="4" s="1"/>
  <c r="R39" i="4" s="1"/>
  <c r="R32" i="4"/>
  <c r="B34" i="4"/>
  <c r="J22" i="2"/>
  <c r="J25" i="2"/>
  <c r="L21" i="5" l="1"/>
  <c r="L23" i="5" s="1"/>
  <c r="L25" i="5" s="1"/>
  <c r="L27" i="5" s="1"/>
  <c r="B23" i="5"/>
  <c r="B25" i="5" s="1"/>
  <c r="B27" i="5" s="1"/>
  <c r="R34" i="4"/>
  <c r="R36" i="4" s="1"/>
  <c r="R38" i="4" s="1"/>
  <c r="R40" i="4" s="1"/>
  <c r="B36" i="4"/>
  <c r="B38" i="4" s="1"/>
  <c r="B40" i="4" s="1"/>
  <c r="J24" i="2"/>
  <c r="J27" i="2"/>
  <c r="J26" i="2" l="1"/>
</calcChain>
</file>

<file path=xl/sharedStrings.xml><?xml version="1.0" encoding="utf-8"?>
<sst xmlns="http://schemas.openxmlformats.org/spreadsheetml/2006/main" count="346" uniqueCount="70">
  <si>
    <t>DEN</t>
  </si>
  <si>
    <t xml:space="preserve">DATUM </t>
  </si>
  <si>
    <t>MUŽI "A"</t>
  </si>
  <si>
    <t>MUŽI "B"</t>
  </si>
  <si>
    <t>čas</t>
  </si>
  <si>
    <t>soupeř</t>
  </si>
  <si>
    <t>sraz/odjezd</t>
  </si>
  <si>
    <t>so</t>
  </si>
  <si>
    <t>ne</t>
  </si>
  <si>
    <t xml:space="preserve">ne </t>
  </si>
  <si>
    <t>tučné písmo = zápas doma</t>
  </si>
  <si>
    <t>st</t>
  </si>
  <si>
    <t>Sparta Úpice</t>
  </si>
  <si>
    <t>TJ Slavoj Předměřice</t>
  </si>
  <si>
    <t>FK Dolní Kalná</t>
  </si>
  <si>
    <t>FK Kopidlno</t>
  </si>
  <si>
    <t>TJ Sokol Železnice</t>
  </si>
  <si>
    <t>FC Vrchlabí "B"</t>
  </si>
  <si>
    <t>TJ DKnL "B"</t>
  </si>
  <si>
    <t>TJ Slavoj Skřivany</t>
  </si>
  <si>
    <t>FC Spartak Kobylice</t>
  </si>
  <si>
    <t>TJ Sokol Stará Paka</t>
  </si>
  <si>
    <t>TJ Baník Žacléř</t>
  </si>
  <si>
    <t>SK Jičín "B"</t>
  </si>
  <si>
    <t>TJ Jiskra Kocbeře</t>
  </si>
  <si>
    <t>TJ Sparta Úpice</t>
  </si>
  <si>
    <t>SK Podskalan Podhradí</t>
  </si>
  <si>
    <t>SK Češov</t>
  </si>
  <si>
    <t>Sokol Nemyčeves "B"</t>
  </si>
  <si>
    <t>TJ Sokol Železnice "B"</t>
  </si>
  <si>
    <t>Sokol Libuň</t>
  </si>
  <si>
    <t>TK Žlunice</t>
  </si>
  <si>
    <t>SK Sobotka "B"</t>
  </si>
  <si>
    <t>FK Kopidlno "B"</t>
  </si>
  <si>
    <t>Sokol Žeretice</t>
  </si>
  <si>
    <t>1.FK Nová Paka</t>
  </si>
  <si>
    <t>FK Nový HK</t>
  </si>
  <si>
    <t>TJ Jiskra Hořice</t>
  </si>
  <si>
    <t>SK Jičín</t>
  </si>
  <si>
    <t>FK Jaroměř/Velichovky</t>
  </si>
  <si>
    <t>TJ Rasošky</t>
  </si>
  <si>
    <t>FC Vrchlabí/Trutnov "B"</t>
  </si>
  <si>
    <t>Chlumec/Cidlina "B"</t>
  </si>
  <si>
    <t>v případě postupu 1. kolo poháru</t>
  </si>
  <si>
    <t>každý zápas SŽ bude předzápasem před muži</t>
  </si>
  <si>
    <t>Vrchlabí</t>
  </si>
  <si>
    <t>Jičín</t>
  </si>
  <si>
    <t>Hořice</t>
  </si>
  <si>
    <t xml:space="preserve">L. Bělohrad </t>
  </si>
  <si>
    <t>Miletín</t>
  </si>
  <si>
    <t>Chlumec nad Cidlinou</t>
  </si>
  <si>
    <t>Jičín UMT</t>
  </si>
  <si>
    <t>Termínová listina podzim 2021</t>
  </si>
  <si>
    <t>St. přípravka</t>
  </si>
  <si>
    <t>St. žáci</t>
  </si>
  <si>
    <t>Ml. žáci</t>
  </si>
  <si>
    <t>Libáň</t>
  </si>
  <si>
    <t>Milíčeves</t>
  </si>
  <si>
    <t>Chomutice</t>
  </si>
  <si>
    <t>L. Bělohrad</t>
  </si>
  <si>
    <t>Předpřípravka</t>
  </si>
  <si>
    <t>???</t>
  </si>
  <si>
    <t>místo</t>
  </si>
  <si>
    <t>Mladé Buky/Žacléř (Miletín)</t>
  </si>
  <si>
    <t>SK Jičín (LB)</t>
  </si>
  <si>
    <t>FC Nový HK (LB)</t>
  </si>
  <si>
    <t>FK Jaroměř/Velichovky (Mil)</t>
  </si>
  <si>
    <t>Chlumec/Cidlina "B" (LB)</t>
  </si>
  <si>
    <t>15.30</t>
  </si>
  <si>
    <t>Termínová listina jaro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</si>
</sst>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h:mm;@"/>
  </numFmts>
  <fonts count="3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9"/>
        <bgColor indexed="45"/>
      </patternFill>
    </fill>
    <fill>
      <patternFill patternType="solid">
        <fgColor indexed="49"/>
        <bgColor indexed="4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3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Font="1" applyBorder="1" applyAlignment="1"/>
    <xf numFmtId="0" fontId="1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165" fontId="0" fillId="5" borderId="1" xfId="0" applyNumberFormat="1" applyFont="1" applyFill="1" applyBorder="1" applyAlignment="1">
      <alignment horizontal="center"/>
    </xf>
    <xf numFmtId="20" fontId="0" fillId="5" borderId="1" xfId="0" applyNumberForma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0" fillId="0" borderId="0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20" fontId="1" fillId="6" borderId="1" xfId="0" applyNumberFormat="1" applyFont="1" applyFill="1" applyBorder="1" applyAlignment="1">
      <alignment horizontal="center"/>
    </xf>
    <xf numFmtId="14" fontId="1" fillId="6" borderId="1" xfId="0" applyNumberFormat="1" applyFont="1" applyFill="1" applyBorder="1" applyAlignment="1">
      <alignment horizontal="center"/>
    </xf>
    <xf numFmtId="20" fontId="0" fillId="6" borderId="1" xfId="0" applyNumberFormat="1" applyFont="1" applyFill="1" applyBorder="1" applyAlignment="1">
      <alignment horizontal="center"/>
    </xf>
    <xf numFmtId="14" fontId="0" fillId="6" borderId="1" xfId="0" applyNumberFormat="1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164" fontId="0" fillId="8" borderId="1" xfId="0" applyNumberFormat="1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7" borderId="0" xfId="0" applyFill="1"/>
    <xf numFmtId="14" fontId="0" fillId="6" borderId="2" xfId="0" applyNumberFormat="1" applyFont="1" applyFill="1" applyBorder="1" applyAlignment="1">
      <alignment horizontal="center"/>
    </xf>
    <xf numFmtId="14" fontId="1" fillId="6" borderId="2" xfId="0" applyNumberFormat="1" applyFont="1" applyFill="1" applyBorder="1" applyAlignment="1">
      <alignment horizontal="center"/>
    </xf>
    <xf numFmtId="14" fontId="0" fillId="7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14" fontId="0" fillId="10" borderId="1" xfId="0" applyNumberFormat="1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20" fontId="0" fillId="10" borderId="1" xfId="0" applyNumberFormat="1" applyFont="1" applyFill="1" applyBorder="1" applyAlignment="1">
      <alignment horizontal="center"/>
    </xf>
    <xf numFmtId="14" fontId="0" fillId="10" borderId="2" xfId="0" applyNumberFormat="1" applyFont="1" applyFill="1" applyBorder="1" applyAlignment="1">
      <alignment horizontal="center"/>
    </xf>
    <xf numFmtId="14" fontId="1" fillId="10" borderId="2" xfId="0" applyNumberFormat="1" applyFont="1" applyFill="1" applyBorder="1" applyAlignment="1">
      <alignment horizontal="center"/>
    </xf>
    <xf numFmtId="20" fontId="1" fillId="10" borderId="1" xfId="0" applyNumberFormat="1" applyFont="1" applyFill="1" applyBorder="1" applyAlignment="1">
      <alignment horizontal="center"/>
    </xf>
    <xf numFmtId="14" fontId="1" fillId="10" borderId="1" xfId="0" applyNumberFormat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14" fontId="0" fillId="11" borderId="1" xfId="0" applyNumberFormat="1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20" fontId="0" fillId="11" borderId="1" xfId="0" applyNumberFormat="1" applyFont="1" applyFill="1" applyBorder="1" applyAlignment="1">
      <alignment horizontal="center"/>
    </xf>
    <xf numFmtId="14" fontId="0" fillId="11" borderId="2" xfId="0" applyNumberFormat="1" applyFont="1" applyFill="1" applyBorder="1" applyAlignment="1">
      <alignment horizontal="center"/>
    </xf>
    <xf numFmtId="14" fontId="1" fillId="11" borderId="2" xfId="0" applyNumberFormat="1" applyFont="1" applyFill="1" applyBorder="1" applyAlignment="1">
      <alignment horizontal="center"/>
    </xf>
    <xf numFmtId="20" fontId="1" fillId="11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0" fillId="4" borderId="1" xfId="0" applyNumberFormat="1" applyFont="1" applyFill="1" applyBorder="1" applyAlignment="1">
      <alignment horizontal="center"/>
    </xf>
    <xf numFmtId="14" fontId="0" fillId="4" borderId="2" xfId="0" applyNumberFormat="1" applyFont="1" applyFill="1" applyBorder="1" applyAlignment="1">
      <alignment horizontal="center"/>
    </xf>
    <xf numFmtId="14" fontId="1" fillId="4" borderId="2" xfId="0" applyNumberFormat="1" applyFont="1" applyFill="1" applyBorder="1" applyAlignment="1">
      <alignment horizontal="center"/>
    </xf>
    <xf numFmtId="20" fontId="0" fillId="4" borderId="2" xfId="0" applyNumberFormat="1" applyFont="1" applyFill="1" applyBorder="1" applyAlignment="1">
      <alignment horizontal="center"/>
    </xf>
    <xf numFmtId="20" fontId="1" fillId="4" borderId="2" xfId="0" applyNumberFormat="1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165" fontId="0" fillId="12" borderId="1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65" fontId="0" fillId="12" borderId="1" xfId="0" applyNumberFormat="1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165" fontId="1" fillId="12" borderId="1" xfId="0" applyNumberFormat="1" applyFont="1" applyFill="1" applyBorder="1" applyAlignment="1">
      <alignment horizontal="center"/>
    </xf>
    <xf numFmtId="20" fontId="1" fillId="13" borderId="1" xfId="0" applyNumberFormat="1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20" fontId="0" fillId="1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0" fillId="8" borderId="3" xfId="0" applyNumberFormat="1" applyFont="1" applyFill="1" applyBorder="1" applyAlignment="1">
      <alignment horizontal="center"/>
    </xf>
    <xf numFmtId="164" fontId="0" fillId="8" borderId="5" xfId="0" applyNumberFormat="1" applyFont="1" applyFill="1" applyBorder="1" applyAlignment="1">
      <alignment horizontal="center"/>
    </xf>
    <xf numFmtId="164" fontId="0" fillId="8" borderId="2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left"/>
    </xf>
    <xf numFmtId="0" fontId="2" fillId="9" borderId="0" xfId="0" applyFont="1" applyFill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workbookViewId="0">
      <selection activeCell="M47" sqref="M47"/>
    </sheetView>
  </sheetViews>
  <sheetFormatPr defaultRowHeight="12.75" x14ac:dyDescent="0.2"/>
  <cols>
    <col min="1" max="1" width="6.7109375" customWidth="1"/>
    <col min="2" max="2" width="10.140625" bestFit="1" customWidth="1"/>
    <col min="4" max="4" width="22.85546875" bestFit="1" customWidth="1"/>
    <col min="5" max="5" width="14" bestFit="1" customWidth="1"/>
    <col min="6" max="6" width="11.42578125" bestFit="1" customWidth="1"/>
    <col min="7" max="7" width="21.85546875" style="1" customWidth="1"/>
    <col min="8" max="10" width="12.140625" customWidth="1"/>
    <col min="11" max="11" width="9.140625" customWidth="1"/>
    <col min="12" max="12" width="14.85546875" customWidth="1"/>
    <col min="13" max="13" width="9.28515625" customWidth="1"/>
    <col min="14" max="14" width="19.28515625" bestFit="1" customWidth="1"/>
    <col min="15" max="15" width="9.28515625" customWidth="1"/>
    <col min="16" max="16" width="26.140625" bestFit="1" customWidth="1"/>
    <col min="17" max="17" width="4.7109375" bestFit="1" customWidth="1"/>
    <col min="18" max="18" width="10.140625" bestFit="1" customWidth="1"/>
  </cols>
  <sheetData>
    <row r="1" spans="1:18" x14ac:dyDescent="0.2">
      <c r="A1" s="70" t="s">
        <v>52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8" x14ac:dyDescent="0.2">
      <c r="A2" s="16"/>
      <c r="B2" s="17"/>
      <c r="C2" s="17"/>
      <c r="D2" s="17"/>
      <c r="E2" s="17"/>
      <c r="F2" s="17"/>
      <c r="G2" s="18"/>
      <c r="H2" s="17"/>
      <c r="I2" s="17"/>
      <c r="J2" s="17"/>
      <c r="K2" s="17"/>
      <c r="L2" s="17"/>
      <c r="M2" s="17"/>
      <c r="N2" s="17"/>
    </row>
    <row r="3" spans="1:18" x14ac:dyDescent="0.2">
      <c r="A3" s="62" t="s">
        <v>0</v>
      </c>
      <c r="B3" s="62" t="s">
        <v>1</v>
      </c>
      <c r="C3" s="72" t="s">
        <v>2</v>
      </c>
      <c r="D3" s="72"/>
      <c r="E3" s="72"/>
      <c r="F3" s="73" t="s">
        <v>3</v>
      </c>
      <c r="G3" s="73"/>
      <c r="H3" s="73"/>
      <c r="I3" s="68" t="s">
        <v>60</v>
      </c>
      <c r="J3" s="69"/>
      <c r="K3" s="78" t="s">
        <v>53</v>
      </c>
      <c r="L3" s="79"/>
      <c r="M3" s="74" t="s">
        <v>55</v>
      </c>
      <c r="N3" s="75"/>
      <c r="O3" s="76" t="s">
        <v>54</v>
      </c>
      <c r="P3" s="77"/>
      <c r="Q3" s="62" t="s">
        <v>0</v>
      </c>
      <c r="R3" s="62" t="s">
        <v>1</v>
      </c>
    </row>
    <row r="4" spans="1:18" x14ac:dyDescent="0.2">
      <c r="A4" s="62"/>
      <c r="B4" s="62"/>
      <c r="C4" s="31" t="s">
        <v>4</v>
      </c>
      <c r="D4" s="31" t="s">
        <v>5</v>
      </c>
      <c r="E4" s="31" t="s">
        <v>6</v>
      </c>
      <c r="F4" s="53" t="s">
        <v>4</v>
      </c>
      <c r="G4" s="53" t="s">
        <v>5</v>
      </c>
      <c r="H4" s="53" t="s">
        <v>6</v>
      </c>
      <c r="I4" s="8" t="s">
        <v>4</v>
      </c>
      <c r="J4" s="8" t="s">
        <v>62</v>
      </c>
      <c r="K4" s="40" t="s">
        <v>4</v>
      </c>
      <c r="L4" s="41" t="s">
        <v>62</v>
      </c>
      <c r="M4" s="34" t="s">
        <v>4</v>
      </c>
      <c r="N4" s="33" t="s">
        <v>62</v>
      </c>
      <c r="O4" s="32" t="s">
        <v>4</v>
      </c>
      <c r="P4" s="22" t="s">
        <v>62</v>
      </c>
      <c r="Q4" s="62"/>
      <c r="R4" s="62"/>
    </row>
    <row r="5" spans="1:18" x14ac:dyDescent="0.2">
      <c r="A5" s="6" t="s">
        <v>7</v>
      </c>
      <c r="B5" s="15">
        <v>44401</v>
      </c>
      <c r="C5" s="7"/>
      <c r="D5" s="31"/>
      <c r="E5" s="7"/>
      <c r="F5" s="54"/>
      <c r="G5" s="55"/>
      <c r="H5" s="54"/>
      <c r="I5" s="8"/>
      <c r="J5" s="8"/>
      <c r="K5" s="42"/>
      <c r="L5" s="41"/>
      <c r="M5" s="34"/>
      <c r="N5" s="33"/>
      <c r="O5" s="32"/>
      <c r="P5" s="22"/>
      <c r="Q5" s="6" t="s">
        <v>7</v>
      </c>
      <c r="R5" s="15">
        <f t="shared" ref="R5:R12" si="0">B5</f>
        <v>44401</v>
      </c>
    </row>
    <row r="6" spans="1:18" s="26" customFormat="1" x14ac:dyDescent="0.2">
      <c r="A6" s="25" t="s">
        <v>8</v>
      </c>
      <c r="B6" s="29">
        <v>44402</v>
      </c>
      <c r="C6" s="24">
        <v>0.72916666666666663</v>
      </c>
      <c r="D6" s="23" t="s">
        <v>13</v>
      </c>
      <c r="E6" s="24">
        <v>0.66666666666666663</v>
      </c>
      <c r="F6" s="54"/>
      <c r="G6" s="55"/>
      <c r="H6" s="54"/>
      <c r="I6" s="9"/>
      <c r="J6" s="9"/>
      <c r="K6" s="42"/>
      <c r="L6" s="41"/>
      <c r="M6" s="34"/>
      <c r="N6" s="33"/>
      <c r="O6" s="32"/>
      <c r="P6" s="22"/>
      <c r="Q6" s="25" t="s">
        <v>8</v>
      </c>
      <c r="R6" s="29">
        <f t="shared" si="0"/>
        <v>44402</v>
      </c>
    </row>
    <row r="7" spans="1:18" x14ac:dyDescent="0.2">
      <c r="A7" s="6" t="s">
        <v>7</v>
      </c>
      <c r="B7" s="15">
        <f t="shared" ref="B7:B39" si="1">B5+7</f>
        <v>44408</v>
      </c>
      <c r="C7" s="12">
        <v>0.72916666666666663</v>
      </c>
      <c r="D7" s="2" t="s">
        <v>12</v>
      </c>
      <c r="E7" s="12">
        <v>0.64583333333333337</v>
      </c>
      <c r="F7" s="54"/>
      <c r="G7" s="55"/>
      <c r="H7" s="54"/>
      <c r="I7" s="9"/>
      <c r="J7" s="9"/>
      <c r="K7" s="42"/>
      <c r="L7" s="41"/>
      <c r="M7" s="34"/>
      <c r="N7" s="33"/>
      <c r="O7" s="32"/>
      <c r="P7" s="22"/>
      <c r="Q7" s="6" t="s">
        <v>7</v>
      </c>
      <c r="R7" s="15">
        <f t="shared" si="0"/>
        <v>44408</v>
      </c>
    </row>
    <row r="8" spans="1:18" x14ac:dyDescent="0.2">
      <c r="A8" s="6" t="s">
        <v>8</v>
      </c>
      <c r="B8" s="15">
        <f t="shared" si="1"/>
        <v>44409</v>
      </c>
      <c r="C8" s="7"/>
      <c r="D8" s="31"/>
      <c r="E8" s="7"/>
      <c r="F8" s="54"/>
      <c r="G8" s="55"/>
      <c r="H8" s="54"/>
      <c r="I8" s="9"/>
      <c r="J8" s="9"/>
      <c r="K8" s="42"/>
      <c r="L8" s="41"/>
      <c r="M8" s="34"/>
      <c r="N8" s="33"/>
      <c r="O8" s="32"/>
      <c r="P8" s="22"/>
      <c r="Q8" s="6" t="s">
        <v>8</v>
      </c>
      <c r="R8" s="15">
        <f t="shared" si="0"/>
        <v>44409</v>
      </c>
    </row>
    <row r="9" spans="1:18" x14ac:dyDescent="0.2">
      <c r="A9" s="6" t="s">
        <v>7</v>
      </c>
      <c r="B9" s="15">
        <f>B7+7</f>
        <v>44415</v>
      </c>
      <c r="C9" s="7">
        <v>0.70833333333333337</v>
      </c>
      <c r="D9" s="31" t="s">
        <v>14</v>
      </c>
      <c r="E9" s="7">
        <v>0.66666666666666663</v>
      </c>
      <c r="F9" s="56"/>
      <c r="G9" s="57"/>
      <c r="H9" s="56"/>
      <c r="I9" s="9"/>
      <c r="J9" s="9"/>
      <c r="K9" s="42"/>
      <c r="L9" s="41"/>
      <c r="M9" s="34"/>
      <c r="N9" s="33"/>
      <c r="O9" s="32"/>
      <c r="P9" s="22"/>
      <c r="Q9" s="6" t="s">
        <v>7</v>
      </c>
      <c r="R9" s="15">
        <f t="shared" si="0"/>
        <v>44415</v>
      </c>
    </row>
    <row r="10" spans="1:18" x14ac:dyDescent="0.2">
      <c r="A10" s="6" t="s">
        <v>8</v>
      </c>
      <c r="B10" s="15">
        <f>B8+7</f>
        <v>44416</v>
      </c>
      <c r="C10" s="7"/>
      <c r="D10" s="31"/>
      <c r="E10" s="7"/>
      <c r="F10" s="58"/>
      <c r="G10" s="53"/>
      <c r="H10" s="54"/>
      <c r="I10" s="9"/>
      <c r="J10" s="9"/>
      <c r="K10" s="42"/>
      <c r="L10" s="41"/>
      <c r="M10" s="34"/>
      <c r="N10" s="33"/>
      <c r="O10" s="32"/>
      <c r="P10" s="22"/>
      <c r="Q10" s="6" t="s">
        <v>8</v>
      </c>
      <c r="R10" s="15">
        <f t="shared" si="0"/>
        <v>44416</v>
      </c>
    </row>
    <row r="11" spans="1:18" x14ac:dyDescent="0.2">
      <c r="A11" s="6" t="s">
        <v>7</v>
      </c>
      <c r="B11" s="15">
        <f>B9+7</f>
        <v>44422</v>
      </c>
      <c r="C11" s="12"/>
      <c r="D11" s="2"/>
      <c r="E11" s="12"/>
      <c r="F11" s="58"/>
      <c r="G11" s="53"/>
      <c r="H11" s="54"/>
      <c r="I11" s="9"/>
      <c r="J11" s="9"/>
      <c r="K11" s="42"/>
      <c r="L11" s="41"/>
      <c r="M11" s="34"/>
      <c r="N11" s="33"/>
      <c r="O11" s="32"/>
      <c r="P11" s="22"/>
      <c r="Q11" s="6" t="s">
        <v>7</v>
      </c>
      <c r="R11" s="15">
        <f t="shared" si="0"/>
        <v>44422</v>
      </c>
    </row>
    <row r="12" spans="1:18" x14ac:dyDescent="0.2">
      <c r="A12" s="6" t="s">
        <v>8</v>
      </c>
      <c r="B12" s="15">
        <f>B10+7</f>
        <v>44423</v>
      </c>
      <c r="C12" s="12">
        <v>0.70833333333333337</v>
      </c>
      <c r="D12" s="2" t="s">
        <v>15</v>
      </c>
      <c r="E12" s="12">
        <v>0.63541666666666663</v>
      </c>
      <c r="F12" s="58"/>
      <c r="G12" s="53"/>
      <c r="H12" s="58"/>
      <c r="I12" s="9"/>
      <c r="J12" s="9"/>
      <c r="K12" s="42"/>
      <c r="L12" s="41"/>
      <c r="M12" s="34"/>
      <c r="N12" s="33"/>
      <c r="O12" s="32"/>
      <c r="P12" s="22"/>
      <c r="Q12" s="6" t="s">
        <v>8</v>
      </c>
      <c r="R12" s="15">
        <f t="shared" si="0"/>
        <v>44423</v>
      </c>
    </row>
    <row r="13" spans="1:18" s="26" customFormat="1" x14ac:dyDescent="0.2">
      <c r="A13" s="25" t="s">
        <v>11</v>
      </c>
      <c r="B13" s="29">
        <v>44426</v>
      </c>
      <c r="C13" s="63" t="s">
        <v>43</v>
      </c>
      <c r="D13" s="64"/>
      <c r="E13" s="65"/>
      <c r="F13" s="58"/>
      <c r="G13" s="53"/>
      <c r="H13" s="58"/>
      <c r="I13" s="9"/>
      <c r="J13" s="9"/>
      <c r="K13" s="42"/>
      <c r="L13" s="41"/>
      <c r="M13" s="34"/>
      <c r="N13" s="33"/>
      <c r="O13" s="32"/>
      <c r="P13" s="22"/>
      <c r="Q13" s="25" t="s">
        <v>11</v>
      </c>
      <c r="R13" s="29">
        <v>44426</v>
      </c>
    </row>
    <row r="14" spans="1:18" x14ac:dyDescent="0.2">
      <c r="A14" s="6" t="s">
        <v>7</v>
      </c>
      <c r="B14" s="15">
        <f>B11+7</f>
        <v>44429</v>
      </c>
      <c r="C14" s="7"/>
      <c r="D14" s="31"/>
      <c r="E14" s="7"/>
      <c r="F14" s="58">
        <v>0.58333333333333337</v>
      </c>
      <c r="G14" s="53" t="s">
        <v>26</v>
      </c>
      <c r="H14" s="58">
        <v>0.54166666666666663</v>
      </c>
      <c r="I14" s="9"/>
      <c r="J14" s="9"/>
      <c r="K14" s="43"/>
      <c r="L14" s="41"/>
      <c r="M14" s="35"/>
      <c r="N14" s="33"/>
      <c r="O14" s="21"/>
      <c r="P14" s="22"/>
      <c r="Q14" s="6" t="s">
        <v>7</v>
      </c>
      <c r="R14" s="15">
        <f>B14</f>
        <v>44429</v>
      </c>
    </row>
    <row r="15" spans="1:18" x14ac:dyDescent="0.2">
      <c r="A15" s="6" t="s">
        <v>9</v>
      </c>
      <c r="B15" s="15">
        <f>B12+7</f>
        <v>44430</v>
      </c>
      <c r="C15" s="12">
        <v>0.70833333333333337</v>
      </c>
      <c r="D15" s="2" t="s">
        <v>16</v>
      </c>
      <c r="E15" s="12">
        <v>0.63541666666666663</v>
      </c>
      <c r="F15" s="58"/>
      <c r="G15" s="53"/>
      <c r="H15" s="58"/>
      <c r="I15" s="9"/>
      <c r="J15" s="9"/>
      <c r="K15" s="42"/>
      <c r="L15" s="41"/>
      <c r="M15" s="34"/>
      <c r="N15" s="33"/>
      <c r="O15" s="32"/>
      <c r="P15" s="22"/>
      <c r="Q15" s="6" t="s">
        <v>9</v>
      </c>
      <c r="R15" s="15">
        <f>B15</f>
        <v>44430</v>
      </c>
    </row>
    <row r="16" spans="1:18" x14ac:dyDescent="0.2">
      <c r="A16" s="6" t="s">
        <v>11</v>
      </c>
      <c r="B16" s="15">
        <v>44433</v>
      </c>
      <c r="C16" s="12"/>
      <c r="D16" s="2"/>
      <c r="E16" s="12"/>
      <c r="F16" s="58"/>
      <c r="G16" s="53"/>
      <c r="H16" s="58"/>
      <c r="I16" s="9"/>
      <c r="J16" s="9"/>
      <c r="K16" s="43"/>
      <c r="L16" s="41"/>
      <c r="M16" s="35"/>
      <c r="N16" s="33"/>
      <c r="O16" s="21">
        <v>0.75</v>
      </c>
      <c r="P16" s="22" t="s">
        <v>38</v>
      </c>
      <c r="Q16" s="6" t="s">
        <v>11</v>
      </c>
      <c r="R16" s="15">
        <v>44433</v>
      </c>
    </row>
    <row r="17" spans="1:18" x14ac:dyDescent="0.2">
      <c r="A17" s="6" t="s">
        <v>7</v>
      </c>
      <c r="B17" s="15">
        <f>B14+7</f>
        <v>44436</v>
      </c>
      <c r="C17" s="12"/>
      <c r="D17" s="2"/>
      <c r="E17" s="12"/>
      <c r="F17" s="56">
        <v>0.70833333333333337</v>
      </c>
      <c r="G17" s="57" t="s">
        <v>27</v>
      </c>
      <c r="H17" s="56">
        <v>0.64583333333333337</v>
      </c>
      <c r="I17" s="10"/>
      <c r="J17" s="10"/>
      <c r="K17" s="43"/>
      <c r="L17" s="44"/>
      <c r="M17" s="35">
        <v>0.375</v>
      </c>
      <c r="N17" s="36" t="s">
        <v>45</v>
      </c>
      <c r="O17" s="21"/>
      <c r="P17" s="27"/>
      <c r="Q17" s="6" t="s">
        <v>7</v>
      </c>
      <c r="R17" s="15">
        <f>B17</f>
        <v>44436</v>
      </c>
    </row>
    <row r="18" spans="1:18" x14ac:dyDescent="0.2">
      <c r="A18" s="6" t="s">
        <v>9</v>
      </c>
      <c r="B18" s="15">
        <f>B15+7</f>
        <v>44437</v>
      </c>
      <c r="C18" s="7">
        <v>0.70833333333333337</v>
      </c>
      <c r="D18" s="31" t="s">
        <v>17</v>
      </c>
      <c r="E18" s="7">
        <v>0.66666666666666663</v>
      </c>
      <c r="F18" s="58"/>
      <c r="G18" s="53"/>
      <c r="H18" s="58"/>
      <c r="I18" s="9"/>
      <c r="J18" s="9"/>
      <c r="K18" s="43"/>
      <c r="L18" s="44"/>
      <c r="M18" s="35"/>
      <c r="N18" s="36"/>
      <c r="O18" s="21">
        <v>0.60416666666666663</v>
      </c>
      <c r="P18" s="27" t="s">
        <v>39</v>
      </c>
      <c r="Q18" s="6" t="s">
        <v>9</v>
      </c>
      <c r="R18" s="15">
        <f>B18</f>
        <v>44437</v>
      </c>
    </row>
    <row r="19" spans="1:18" x14ac:dyDescent="0.2">
      <c r="A19" s="6" t="s">
        <v>11</v>
      </c>
      <c r="B19" s="15">
        <v>44440</v>
      </c>
      <c r="C19" s="7"/>
      <c r="D19" s="31"/>
      <c r="E19" s="7"/>
      <c r="F19" s="58"/>
      <c r="G19" s="53"/>
      <c r="H19" s="58"/>
      <c r="I19" s="9"/>
      <c r="J19" s="9"/>
      <c r="K19" s="43"/>
      <c r="L19" s="44"/>
      <c r="M19" s="35"/>
      <c r="N19" s="36"/>
      <c r="O19" s="21">
        <v>0.75</v>
      </c>
      <c r="P19" s="27" t="s">
        <v>36</v>
      </c>
      <c r="Q19" s="6" t="s">
        <v>11</v>
      </c>
      <c r="R19" s="15">
        <v>44440</v>
      </c>
    </row>
    <row r="20" spans="1:18" x14ac:dyDescent="0.2">
      <c r="A20" s="6" t="s">
        <v>7</v>
      </c>
      <c r="B20" s="15">
        <f>B17+7</f>
        <v>44443</v>
      </c>
      <c r="C20" s="12">
        <v>0.6875</v>
      </c>
      <c r="D20" s="2" t="s">
        <v>19</v>
      </c>
      <c r="E20" s="12">
        <v>0.61458333333333337</v>
      </c>
      <c r="F20" s="56"/>
      <c r="G20" s="57"/>
      <c r="H20" s="56"/>
      <c r="I20" s="10"/>
      <c r="J20" s="10"/>
      <c r="K20" s="46">
        <v>0.39583333333333331</v>
      </c>
      <c r="L20" s="45" t="s">
        <v>49</v>
      </c>
      <c r="M20" s="34"/>
      <c r="N20" s="36"/>
      <c r="O20" s="32"/>
      <c r="P20" s="28"/>
      <c r="Q20" s="6" t="s">
        <v>7</v>
      </c>
      <c r="R20" s="15">
        <f>B20</f>
        <v>44443</v>
      </c>
    </row>
    <row r="21" spans="1:18" x14ac:dyDescent="0.2">
      <c r="A21" s="6" t="s">
        <v>9</v>
      </c>
      <c r="B21" s="15">
        <f>B18+7</f>
        <v>44444</v>
      </c>
      <c r="C21" s="7"/>
      <c r="D21" s="31"/>
      <c r="E21" s="7"/>
      <c r="F21" s="58">
        <v>0.6875</v>
      </c>
      <c r="G21" s="53" t="s">
        <v>28</v>
      </c>
      <c r="H21" s="58">
        <v>0.64583333333333337</v>
      </c>
      <c r="I21" s="9"/>
      <c r="J21" s="9"/>
      <c r="K21" s="46"/>
      <c r="L21" s="44"/>
      <c r="M21" s="35">
        <v>0.375</v>
      </c>
      <c r="N21" s="36" t="s">
        <v>46</v>
      </c>
      <c r="O21" s="19">
        <v>0.58333333333333337</v>
      </c>
      <c r="P21" s="28" t="s">
        <v>40</v>
      </c>
      <c r="Q21" s="6" t="s">
        <v>9</v>
      </c>
      <c r="R21" s="15">
        <f>B21</f>
        <v>44444</v>
      </c>
    </row>
    <row r="22" spans="1:18" x14ac:dyDescent="0.2">
      <c r="A22" s="6" t="s">
        <v>11</v>
      </c>
      <c r="B22" s="15">
        <v>44447</v>
      </c>
      <c r="C22" s="7"/>
      <c r="D22" s="31"/>
      <c r="E22" s="7"/>
      <c r="F22" s="58"/>
      <c r="G22" s="53"/>
      <c r="H22" s="58"/>
      <c r="I22" s="9"/>
      <c r="J22" s="9"/>
      <c r="K22" s="46"/>
      <c r="L22" s="41"/>
      <c r="M22" s="38"/>
      <c r="N22" s="36"/>
      <c r="O22" s="19">
        <v>0.72916666666666663</v>
      </c>
      <c r="P22" s="20" t="s">
        <v>37</v>
      </c>
      <c r="Q22" s="6" t="s">
        <v>11</v>
      </c>
      <c r="R22" s="15">
        <v>44447</v>
      </c>
    </row>
    <row r="23" spans="1:18" x14ac:dyDescent="0.2">
      <c r="A23" s="6" t="s">
        <v>7</v>
      </c>
      <c r="B23" s="15">
        <f>B20+7</f>
        <v>44450</v>
      </c>
      <c r="C23" s="7">
        <v>0.6875</v>
      </c>
      <c r="D23" s="31" t="s">
        <v>18</v>
      </c>
      <c r="E23" s="7">
        <v>0.64583333333333337</v>
      </c>
      <c r="F23" s="59"/>
      <c r="G23" s="60"/>
      <c r="H23" s="58"/>
      <c r="I23" s="9"/>
      <c r="J23" s="9"/>
      <c r="K23" s="43">
        <v>0.43055555555555558</v>
      </c>
      <c r="L23" s="44" t="s">
        <v>56</v>
      </c>
      <c r="M23" s="35">
        <v>0.375</v>
      </c>
      <c r="N23" s="36" t="s">
        <v>47</v>
      </c>
      <c r="O23" s="21">
        <v>0.5</v>
      </c>
      <c r="P23" s="27" t="s">
        <v>41</v>
      </c>
      <c r="Q23" s="6" t="s">
        <v>7</v>
      </c>
      <c r="R23" s="15">
        <f t="shared" ref="R23:R34" si="2">B23</f>
        <v>44450</v>
      </c>
    </row>
    <row r="24" spans="1:18" x14ac:dyDescent="0.2">
      <c r="A24" s="6" t="s">
        <v>9</v>
      </c>
      <c r="B24" s="15">
        <f>B21+7</f>
        <v>44451</v>
      </c>
      <c r="C24" s="12"/>
      <c r="D24" s="2"/>
      <c r="E24" s="12"/>
      <c r="F24" s="56">
        <v>0.6875</v>
      </c>
      <c r="G24" s="57" t="s">
        <v>29</v>
      </c>
      <c r="H24" s="56">
        <v>0.625</v>
      </c>
      <c r="I24" s="51">
        <v>0.54166666666666663</v>
      </c>
      <c r="J24" s="49" t="s">
        <v>47</v>
      </c>
      <c r="K24" s="42"/>
      <c r="L24" s="44"/>
      <c r="M24" s="34"/>
      <c r="N24" s="37"/>
      <c r="O24" s="32"/>
      <c r="P24" s="27"/>
      <c r="Q24" s="6" t="s">
        <v>9</v>
      </c>
      <c r="R24" s="15">
        <f t="shared" si="2"/>
        <v>44451</v>
      </c>
    </row>
    <row r="25" spans="1:18" x14ac:dyDescent="0.2">
      <c r="A25" s="6" t="s">
        <v>7</v>
      </c>
      <c r="B25" s="15">
        <f t="shared" si="1"/>
        <v>44457</v>
      </c>
      <c r="C25" s="7">
        <v>0.66666666666666663</v>
      </c>
      <c r="D25" s="31" t="s">
        <v>20</v>
      </c>
      <c r="E25" s="7">
        <v>0.59375</v>
      </c>
      <c r="F25" s="56"/>
      <c r="G25" s="57"/>
      <c r="H25" s="56"/>
      <c r="I25" s="50"/>
      <c r="J25" s="50"/>
      <c r="K25" s="46">
        <v>0.39583333333333331</v>
      </c>
      <c r="L25" s="45" t="s">
        <v>49</v>
      </c>
      <c r="M25" s="38">
        <v>0.375</v>
      </c>
      <c r="N25" s="39" t="s">
        <v>48</v>
      </c>
      <c r="O25" s="21">
        <v>0.5625</v>
      </c>
      <c r="P25" s="27" t="s">
        <v>13</v>
      </c>
      <c r="Q25" s="6" t="s">
        <v>7</v>
      </c>
      <c r="R25" s="15">
        <f t="shared" si="2"/>
        <v>44457</v>
      </c>
    </row>
    <row r="26" spans="1:18" x14ac:dyDescent="0.2">
      <c r="A26" s="6" t="s">
        <v>9</v>
      </c>
      <c r="B26" s="15">
        <f t="shared" si="1"/>
        <v>44458</v>
      </c>
      <c r="C26" s="7"/>
      <c r="D26" s="31"/>
      <c r="E26" s="7"/>
      <c r="F26" s="58">
        <v>0.66666666666666663</v>
      </c>
      <c r="G26" s="53" t="s">
        <v>30</v>
      </c>
      <c r="H26" s="58">
        <v>0.625</v>
      </c>
      <c r="I26" s="51">
        <v>0.54166666666666663</v>
      </c>
      <c r="J26" s="49" t="s">
        <v>59</v>
      </c>
      <c r="K26" s="42"/>
      <c r="L26" s="44"/>
      <c r="M26" s="34"/>
      <c r="N26" s="36"/>
      <c r="O26" s="32"/>
      <c r="P26" s="27"/>
      <c r="Q26" s="6" t="s">
        <v>9</v>
      </c>
      <c r="R26" s="15">
        <f t="shared" si="2"/>
        <v>44458</v>
      </c>
    </row>
    <row r="27" spans="1:18" x14ac:dyDescent="0.2">
      <c r="A27" s="6" t="s">
        <v>7</v>
      </c>
      <c r="B27" s="15">
        <f t="shared" si="1"/>
        <v>44464</v>
      </c>
      <c r="C27" s="7"/>
      <c r="D27" s="31"/>
      <c r="E27" s="7"/>
      <c r="F27" s="56">
        <v>0.64583333333333337</v>
      </c>
      <c r="G27" s="57" t="s">
        <v>31</v>
      </c>
      <c r="H27" s="56">
        <v>0.58333333333333337</v>
      </c>
      <c r="I27" s="49"/>
      <c r="J27" s="49"/>
      <c r="K27" s="43">
        <v>0.39583333333333331</v>
      </c>
      <c r="L27" s="44" t="s">
        <v>57</v>
      </c>
      <c r="M27" s="34"/>
      <c r="N27" s="36"/>
      <c r="O27" s="32"/>
      <c r="P27" s="27"/>
      <c r="Q27" s="6" t="s">
        <v>7</v>
      </c>
      <c r="R27" s="15">
        <f t="shared" si="2"/>
        <v>44464</v>
      </c>
    </row>
    <row r="28" spans="1:18" x14ac:dyDescent="0.2">
      <c r="A28" s="6" t="s">
        <v>9</v>
      </c>
      <c r="B28" s="15">
        <f t="shared" si="1"/>
        <v>44465</v>
      </c>
      <c r="C28" s="7">
        <v>0.64583333333333337</v>
      </c>
      <c r="D28" s="31" t="s">
        <v>21</v>
      </c>
      <c r="E28" s="7">
        <v>0.60416666666666663</v>
      </c>
      <c r="F28" s="58"/>
      <c r="G28" s="53"/>
      <c r="H28" s="58"/>
      <c r="I28" s="51">
        <v>0.54166666666666663</v>
      </c>
      <c r="J28" s="49" t="s">
        <v>61</v>
      </c>
      <c r="K28" s="46"/>
      <c r="L28" s="44"/>
      <c r="M28" s="38">
        <v>0.375</v>
      </c>
      <c r="N28" s="37" t="s">
        <v>49</v>
      </c>
      <c r="O28" s="19">
        <v>0.54166666666666663</v>
      </c>
      <c r="P28" s="28" t="s">
        <v>63</v>
      </c>
      <c r="Q28" s="6" t="s">
        <v>9</v>
      </c>
      <c r="R28" s="15">
        <f t="shared" si="2"/>
        <v>44465</v>
      </c>
    </row>
    <row r="29" spans="1:18" x14ac:dyDescent="0.2">
      <c r="A29" s="6" t="s">
        <v>7</v>
      </c>
      <c r="B29" s="15">
        <f t="shared" si="1"/>
        <v>44471</v>
      </c>
      <c r="C29" s="7"/>
      <c r="D29" s="31"/>
      <c r="E29" s="7"/>
      <c r="F29" s="58">
        <v>0.625</v>
      </c>
      <c r="G29" s="53" t="s">
        <v>32</v>
      </c>
      <c r="H29" s="58">
        <v>0.58333333333333337</v>
      </c>
      <c r="I29" s="49"/>
      <c r="J29" s="49"/>
      <c r="K29" s="43">
        <v>0.39583333333333331</v>
      </c>
      <c r="L29" s="44" t="s">
        <v>58</v>
      </c>
      <c r="M29" s="38">
        <v>0.375</v>
      </c>
      <c r="N29" s="39" t="s">
        <v>48</v>
      </c>
      <c r="O29" s="32"/>
      <c r="P29" s="28"/>
      <c r="Q29" s="6" t="s">
        <v>7</v>
      </c>
      <c r="R29" s="15">
        <f t="shared" si="2"/>
        <v>44471</v>
      </c>
    </row>
    <row r="30" spans="1:18" x14ac:dyDescent="0.2">
      <c r="A30" s="6" t="s">
        <v>9</v>
      </c>
      <c r="B30" s="15">
        <f t="shared" si="1"/>
        <v>44472</v>
      </c>
      <c r="C30" s="12">
        <v>0.625</v>
      </c>
      <c r="D30" s="2" t="s">
        <v>22</v>
      </c>
      <c r="E30" s="12">
        <v>0.54166666666666663</v>
      </c>
      <c r="F30" s="58"/>
      <c r="G30" s="53"/>
      <c r="H30" s="58"/>
      <c r="I30" s="52">
        <v>0.54166666666666663</v>
      </c>
      <c r="J30" s="50" t="s">
        <v>49</v>
      </c>
      <c r="K30" s="46"/>
      <c r="L30" s="44"/>
      <c r="M30" s="38"/>
      <c r="N30" s="37"/>
      <c r="O30" s="19">
        <v>0.52083333333333337</v>
      </c>
      <c r="P30" s="28" t="s">
        <v>64</v>
      </c>
      <c r="Q30" s="6" t="s">
        <v>9</v>
      </c>
      <c r="R30" s="15">
        <f t="shared" si="2"/>
        <v>44472</v>
      </c>
    </row>
    <row r="31" spans="1:18" x14ac:dyDescent="0.2">
      <c r="A31" s="6" t="s">
        <v>7</v>
      </c>
      <c r="B31" s="15">
        <f t="shared" si="1"/>
        <v>44478</v>
      </c>
      <c r="C31" s="7">
        <v>0.625</v>
      </c>
      <c r="D31" s="31" t="s">
        <v>35</v>
      </c>
      <c r="E31" s="7">
        <v>0.58333333333333337</v>
      </c>
      <c r="F31" s="58"/>
      <c r="G31" s="53"/>
      <c r="H31" s="58"/>
      <c r="I31" s="50"/>
      <c r="J31" s="50"/>
      <c r="K31" s="46">
        <v>0.39583333333333331</v>
      </c>
      <c r="L31" s="45" t="s">
        <v>49</v>
      </c>
      <c r="M31" s="35"/>
      <c r="N31" s="36"/>
      <c r="O31" s="21">
        <v>0.52083333333333337</v>
      </c>
      <c r="P31" s="27" t="s">
        <v>42</v>
      </c>
      <c r="Q31" s="6" t="s">
        <v>7</v>
      </c>
      <c r="R31" s="15">
        <f t="shared" si="2"/>
        <v>44478</v>
      </c>
    </row>
    <row r="32" spans="1:18" x14ac:dyDescent="0.2">
      <c r="A32" s="6" t="s">
        <v>9</v>
      </c>
      <c r="B32" s="15">
        <f t="shared" si="1"/>
        <v>44479</v>
      </c>
      <c r="C32" s="12"/>
      <c r="D32" s="2"/>
      <c r="E32" s="12"/>
      <c r="F32" s="58">
        <v>0.625</v>
      </c>
      <c r="G32" s="53" t="s">
        <v>33</v>
      </c>
      <c r="H32" s="58">
        <v>0.58333333333333337</v>
      </c>
      <c r="I32" s="51">
        <v>0.54166666666666663</v>
      </c>
      <c r="J32" s="49" t="s">
        <v>61</v>
      </c>
      <c r="K32" s="42"/>
      <c r="L32" s="44"/>
      <c r="M32" s="38">
        <v>0.375</v>
      </c>
      <c r="N32" s="39" t="s">
        <v>48</v>
      </c>
      <c r="O32" s="32"/>
      <c r="P32" s="27"/>
      <c r="Q32" s="6" t="s">
        <v>9</v>
      </c>
      <c r="R32" s="15">
        <f t="shared" si="2"/>
        <v>44479</v>
      </c>
    </row>
    <row r="33" spans="1:18" x14ac:dyDescent="0.2">
      <c r="A33" s="6" t="s">
        <v>7</v>
      </c>
      <c r="B33" s="15">
        <f t="shared" si="1"/>
        <v>44485</v>
      </c>
      <c r="C33" s="12">
        <v>0.60416666666666663</v>
      </c>
      <c r="D33" s="2" t="s">
        <v>23</v>
      </c>
      <c r="E33" s="12">
        <v>0.54166666666666663</v>
      </c>
      <c r="F33" s="61">
        <v>0.60416666666666663</v>
      </c>
      <c r="G33" s="55" t="s">
        <v>34</v>
      </c>
      <c r="H33" s="61">
        <v>0.54166666666666663</v>
      </c>
      <c r="I33" s="11"/>
      <c r="J33" s="11"/>
      <c r="K33" s="43">
        <v>0.39583333333333331</v>
      </c>
      <c r="L33" s="44" t="s">
        <v>57</v>
      </c>
      <c r="M33" s="35">
        <v>0.375</v>
      </c>
      <c r="N33" s="36" t="s">
        <v>50</v>
      </c>
      <c r="O33" s="32"/>
      <c r="P33" s="27"/>
      <c r="Q33" s="6" t="s">
        <v>7</v>
      </c>
      <c r="R33" s="15">
        <f t="shared" si="2"/>
        <v>44485</v>
      </c>
    </row>
    <row r="34" spans="1:18" x14ac:dyDescent="0.2">
      <c r="A34" s="6" t="s">
        <v>9</v>
      </c>
      <c r="B34" s="15">
        <f>B32+7</f>
        <v>44486</v>
      </c>
      <c r="C34" s="12"/>
      <c r="D34" s="2"/>
      <c r="E34" s="7"/>
      <c r="F34" s="61"/>
      <c r="G34" s="55"/>
      <c r="H34" s="55"/>
      <c r="I34" s="3"/>
      <c r="J34" s="3"/>
      <c r="K34" s="46"/>
      <c r="L34" s="44"/>
      <c r="M34" s="38"/>
      <c r="N34" s="37"/>
      <c r="O34" s="19">
        <v>0.5</v>
      </c>
      <c r="P34" s="28" t="s">
        <v>65</v>
      </c>
      <c r="Q34" s="6" t="s">
        <v>9</v>
      </c>
      <c r="R34" s="15">
        <f t="shared" si="2"/>
        <v>44486</v>
      </c>
    </row>
    <row r="35" spans="1:18" x14ac:dyDescent="0.2">
      <c r="A35" s="6" t="s">
        <v>7</v>
      </c>
      <c r="B35" s="15">
        <f t="shared" si="1"/>
        <v>44492</v>
      </c>
      <c r="C35" s="7">
        <v>0.60416666666666663</v>
      </c>
      <c r="D35" s="31" t="s">
        <v>24</v>
      </c>
      <c r="E35" s="7">
        <v>0.5625</v>
      </c>
      <c r="F35" s="61"/>
      <c r="G35" s="55"/>
      <c r="H35" s="55"/>
      <c r="I35" s="3"/>
      <c r="J35" s="3"/>
      <c r="K35" s="43">
        <v>0.39583333333333331</v>
      </c>
      <c r="L35" s="44" t="s">
        <v>59</v>
      </c>
      <c r="M35" s="34"/>
      <c r="N35" s="36"/>
      <c r="O35" s="32"/>
      <c r="P35" s="27"/>
      <c r="Q35" s="6" t="s">
        <v>7</v>
      </c>
      <c r="R35" s="15">
        <f t="shared" ref="R35:R39" si="3">R33+7</f>
        <v>44492</v>
      </c>
    </row>
    <row r="36" spans="1:18" x14ac:dyDescent="0.2">
      <c r="A36" s="6" t="s">
        <v>8</v>
      </c>
      <c r="B36" s="15">
        <f>B34+7</f>
        <v>44493</v>
      </c>
      <c r="C36" s="12"/>
      <c r="D36" s="2"/>
      <c r="E36" s="12"/>
      <c r="F36" s="61">
        <v>0.58333333333333337</v>
      </c>
      <c r="G36" s="55" t="s">
        <v>32</v>
      </c>
      <c r="H36" s="61">
        <v>0.51041666666666663</v>
      </c>
      <c r="I36" s="11"/>
      <c r="J36" s="11"/>
      <c r="K36" s="43"/>
      <c r="L36" s="44"/>
      <c r="M36" s="38">
        <v>0.375</v>
      </c>
      <c r="N36" s="37" t="s">
        <v>49</v>
      </c>
      <c r="O36" s="21">
        <v>0.54166666666666663</v>
      </c>
      <c r="P36" s="27" t="s">
        <v>37</v>
      </c>
      <c r="Q36" s="6" t="s">
        <v>8</v>
      </c>
      <c r="R36" s="15">
        <f>R34+7</f>
        <v>44493</v>
      </c>
    </row>
    <row r="37" spans="1:18" x14ac:dyDescent="0.2">
      <c r="A37" s="6" t="s">
        <v>7</v>
      </c>
      <c r="B37" s="15">
        <f t="shared" si="1"/>
        <v>44499</v>
      </c>
      <c r="C37" s="7">
        <v>0.58333333333333337</v>
      </c>
      <c r="D37" s="31" t="s">
        <v>25</v>
      </c>
      <c r="E37" s="7">
        <v>0.54166666666666663</v>
      </c>
      <c r="F37" s="61">
        <v>0.58333333333333337</v>
      </c>
      <c r="G37" s="55" t="s">
        <v>33</v>
      </c>
      <c r="H37" s="61">
        <v>0.51041666666666663</v>
      </c>
      <c r="I37" s="11"/>
      <c r="J37" s="11"/>
      <c r="K37" s="46"/>
      <c r="L37" s="45"/>
      <c r="M37" s="38"/>
      <c r="N37" s="37"/>
      <c r="O37" s="19">
        <v>0.47916666666666669</v>
      </c>
      <c r="P37" s="28" t="s">
        <v>66</v>
      </c>
      <c r="Q37" s="6" t="s">
        <v>7</v>
      </c>
      <c r="R37" s="15">
        <f t="shared" si="3"/>
        <v>44499</v>
      </c>
    </row>
    <row r="38" spans="1:18" x14ac:dyDescent="0.2">
      <c r="A38" s="6" t="s">
        <v>8</v>
      </c>
      <c r="B38" s="15">
        <f>B36+7</f>
        <v>44500</v>
      </c>
      <c r="C38" s="12"/>
      <c r="D38" s="2"/>
      <c r="E38" s="12"/>
      <c r="F38" s="61"/>
      <c r="G38" s="55"/>
      <c r="H38" s="61"/>
      <c r="I38" s="11"/>
      <c r="J38" s="11"/>
      <c r="K38" s="42"/>
      <c r="L38" s="45"/>
      <c r="M38" s="35">
        <v>0.375</v>
      </c>
      <c r="N38" s="36" t="s">
        <v>51</v>
      </c>
      <c r="O38" s="32"/>
      <c r="P38" s="28"/>
      <c r="Q38" s="6" t="s">
        <v>8</v>
      </c>
      <c r="R38" s="15">
        <f t="shared" si="3"/>
        <v>44500</v>
      </c>
    </row>
    <row r="39" spans="1:18" x14ac:dyDescent="0.2">
      <c r="A39" s="6" t="s">
        <v>7</v>
      </c>
      <c r="B39" s="15">
        <f t="shared" si="1"/>
        <v>44506</v>
      </c>
      <c r="C39" s="12"/>
      <c r="D39" s="2"/>
      <c r="E39" s="12"/>
      <c r="F39" s="61"/>
      <c r="G39" s="55"/>
      <c r="H39" s="55"/>
      <c r="I39" s="3"/>
      <c r="J39" s="3"/>
      <c r="K39" s="46"/>
      <c r="L39" s="45"/>
      <c r="M39" s="38"/>
      <c r="N39" s="37"/>
      <c r="O39" s="19">
        <v>0.58333333333333337</v>
      </c>
      <c r="P39" s="28" t="s">
        <v>67</v>
      </c>
      <c r="Q39" s="6" t="s">
        <v>7</v>
      </c>
      <c r="R39" s="15">
        <f t="shared" si="3"/>
        <v>44506</v>
      </c>
    </row>
    <row r="40" spans="1:18" x14ac:dyDescent="0.2">
      <c r="A40" s="6" t="s">
        <v>8</v>
      </c>
      <c r="B40" s="15">
        <f>B38+7</f>
        <v>44507</v>
      </c>
      <c r="C40" s="12"/>
      <c r="D40" s="2"/>
      <c r="E40" s="7"/>
      <c r="F40" s="61"/>
      <c r="G40" s="55"/>
      <c r="H40" s="55"/>
      <c r="I40" s="3"/>
      <c r="J40" s="3"/>
      <c r="K40" s="42"/>
      <c r="L40" s="45"/>
      <c r="M40" s="34"/>
      <c r="N40" s="37"/>
      <c r="O40" s="32"/>
      <c r="P40" s="28"/>
      <c r="Q40" s="6" t="s">
        <v>8</v>
      </c>
      <c r="R40" s="15">
        <f>R38+7</f>
        <v>44507</v>
      </c>
    </row>
    <row r="41" spans="1:18" x14ac:dyDescent="0.2">
      <c r="A41" s="13" t="s">
        <v>10</v>
      </c>
      <c r="B41" s="13"/>
      <c r="C41" s="13"/>
      <c r="D41" s="13"/>
      <c r="E41" s="1"/>
      <c r="F41" s="4"/>
      <c r="G41" s="14"/>
      <c r="H41" s="4"/>
      <c r="I41" s="4"/>
      <c r="J41" s="4"/>
      <c r="K41" s="4"/>
      <c r="L41" s="4"/>
    </row>
    <row r="42" spans="1:18" ht="16.5" customHeight="1" x14ac:dyDescent="0.2"/>
    <row r="43" spans="1:18" x14ac:dyDescent="0.2">
      <c r="A43" s="66">
        <f ca="1">NOW()</f>
        <v>44642.31172395833</v>
      </c>
      <c r="B43" s="66"/>
      <c r="C43" s="67" t="s">
        <v>44</v>
      </c>
      <c r="D43" s="67"/>
      <c r="E43" s="67"/>
      <c r="F43" s="67"/>
    </row>
  </sheetData>
  <sheetProtection selectLockedCells="1" selectUnlockedCells="1"/>
  <mergeCells count="14">
    <mergeCell ref="A1:P1"/>
    <mergeCell ref="A3:A4"/>
    <mergeCell ref="B3:B4"/>
    <mergeCell ref="C3:E3"/>
    <mergeCell ref="F3:H3"/>
    <mergeCell ref="M3:N3"/>
    <mergeCell ref="O3:P3"/>
    <mergeCell ref="K3:L3"/>
    <mergeCell ref="Q3:Q4"/>
    <mergeCell ref="R3:R4"/>
    <mergeCell ref="C13:E13"/>
    <mergeCell ref="A43:B43"/>
    <mergeCell ref="C43:F43"/>
    <mergeCell ref="I3:J3"/>
  </mergeCells>
  <printOptions horizontalCentered="1"/>
  <pageMargins left="0.19685039370078741" right="0.19685039370078741" top="0.78740157480314965" bottom="0.19685039370078741" header="0.51181102362204722" footer="0.51181102362204722"/>
  <pageSetup paperSize="9" scale="62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workbookViewId="0">
      <selection activeCell="D15" sqref="D15"/>
    </sheetView>
  </sheetViews>
  <sheetFormatPr defaultRowHeight="12.75" x14ac:dyDescent="0.2"/>
  <cols>
    <col min="1" max="1" width="6.5703125" customWidth="1"/>
    <col min="2" max="2" width="18" customWidth="1"/>
    <col min="4" max="4" width="22.85546875" bestFit="1" customWidth="1"/>
    <col min="5" max="5" width="14" bestFit="1" customWidth="1"/>
    <col min="6" max="6" width="11.42578125" bestFit="1" customWidth="1"/>
    <col min="7" max="7" width="21.85546875" style="1" customWidth="1"/>
    <col min="8" max="8" width="12.140625" customWidth="1"/>
    <col min="10" max="10" width="10.140625" bestFit="1" customWidth="1"/>
  </cols>
  <sheetData>
    <row r="1" spans="1:10" x14ac:dyDescent="0.2">
      <c r="A1" s="70" t="s">
        <v>69</v>
      </c>
      <c r="B1" s="71"/>
      <c r="C1" s="71"/>
      <c r="D1" s="71"/>
      <c r="E1" s="71"/>
      <c r="F1" s="71"/>
      <c r="G1" s="71"/>
      <c r="H1" s="71"/>
    </row>
    <row r="2" spans="1:10" x14ac:dyDescent="0.2">
      <c r="A2" s="16"/>
      <c r="B2" s="17"/>
      <c r="C2" s="17"/>
      <c r="D2" s="17"/>
      <c r="E2" s="17"/>
      <c r="F2" s="17"/>
      <c r="G2" s="18"/>
      <c r="H2" s="17"/>
    </row>
    <row r="3" spans="1:10" x14ac:dyDescent="0.2">
      <c r="A3" s="62" t="s">
        <v>0</v>
      </c>
      <c r="B3" s="62" t="s">
        <v>1</v>
      </c>
      <c r="C3" s="72" t="s">
        <v>2</v>
      </c>
      <c r="D3" s="72"/>
      <c r="E3" s="72"/>
      <c r="F3" s="73" t="s">
        <v>3</v>
      </c>
      <c r="G3" s="73"/>
      <c r="H3" s="73"/>
      <c r="I3" s="62" t="s">
        <v>0</v>
      </c>
      <c r="J3" s="62" t="s">
        <v>1</v>
      </c>
    </row>
    <row r="4" spans="1:10" x14ac:dyDescent="0.2">
      <c r="A4" s="62"/>
      <c r="B4" s="62"/>
      <c r="C4" s="5" t="s">
        <v>4</v>
      </c>
      <c r="D4" s="5" t="s">
        <v>5</v>
      </c>
      <c r="E4" s="5" t="s">
        <v>6</v>
      </c>
      <c r="F4" s="53" t="s">
        <v>4</v>
      </c>
      <c r="G4" s="53" t="s">
        <v>5</v>
      </c>
      <c r="H4" s="53" t="s">
        <v>6</v>
      </c>
      <c r="I4" s="62"/>
      <c r="J4" s="62"/>
    </row>
    <row r="5" spans="1:10" x14ac:dyDescent="0.2">
      <c r="A5" s="6" t="s">
        <v>7</v>
      </c>
      <c r="B5" s="15">
        <v>44646</v>
      </c>
      <c r="C5" s="12"/>
      <c r="D5" s="2"/>
      <c r="E5" s="12"/>
      <c r="F5" s="54"/>
      <c r="G5" s="55"/>
      <c r="H5" s="54"/>
      <c r="I5" s="6" t="s">
        <v>7</v>
      </c>
      <c r="J5" s="15">
        <f t="shared" ref="J5:J12" si="0">B5</f>
        <v>44646</v>
      </c>
    </row>
    <row r="6" spans="1:10" s="26" customFormat="1" x14ac:dyDescent="0.2">
      <c r="A6" s="25" t="s">
        <v>8</v>
      </c>
      <c r="B6" s="29">
        <v>44647</v>
      </c>
      <c r="C6" s="12">
        <v>0.66666666666666663</v>
      </c>
      <c r="D6" s="2" t="s">
        <v>14</v>
      </c>
      <c r="E6" s="12">
        <v>0.60416666666666663</v>
      </c>
      <c r="F6" s="54"/>
      <c r="G6" s="55"/>
      <c r="H6" s="54"/>
      <c r="I6" s="25" t="s">
        <v>8</v>
      </c>
      <c r="J6" s="29">
        <f t="shared" si="0"/>
        <v>44647</v>
      </c>
    </row>
    <row r="7" spans="1:10" x14ac:dyDescent="0.2">
      <c r="A7" s="6" t="s">
        <v>7</v>
      </c>
      <c r="B7" s="15">
        <f t="shared" ref="B7:B29" si="1">B5+7</f>
        <v>44653</v>
      </c>
      <c r="C7" s="7">
        <v>0.6875</v>
      </c>
      <c r="D7" s="47" t="s">
        <v>15</v>
      </c>
      <c r="E7" s="7" t="s">
        <v>68</v>
      </c>
      <c r="F7" s="54"/>
      <c r="G7" s="55"/>
      <c r="H7" s="54"/>
      <c r="I7" s="6" t="s">
        <v>7</v>
      </c>
      <c r="J7" s="15">
        <f t="shared" si="0"/>
        <v>44653</v>
      </c>
    </row>
    <row r="8" spans="1:10" x14ac:dyDescent="0.2">
      <c r="A8" s="6" t="s">
        <v>8</v>
      </c>
      <c r="B8" s="15">
        <f t="shared" si="1"/>
        <v>44654</v>
      </c>
      <c r="C8" s="12"/>
      <c r="D8" s="2"/>
      <c r="E8" s="12"/>
      <c r="F8" s="54"/>
      <c r="G8" s="55"/>
      <c r="H8" s="54"/>
      <c r="I8" s="6" t="s">
        <v>8</v>
      </c>
      <c r="J8" s="15">
        <f t="shared" si="0"/>
        <v>44654</v>
      </c>
    </row>
    <row r="9" spans="1:10" x14ac:dyDescent="0.2">
      <c r="A9" s="6" t="s">
        <v>7</v>
      </c>
      <c r="B9" s="15">
        <f>B7+7</f>
        <v>44660</v>
      </c>
      <c r="C9" s="7">
        <v>0.6875</v>
      </c>
      <c r="D9" s="47" t="s">
        <v>16</v>
      </c>
      <c r="E9" s="7">
        <v>0.64583333333333337</v>
      </c>
      <c r="F9" s="56"/>
      <c r="G9" s="57"/>
      <c r="H9" s="56"/>
      <c r="I9" s="6" t="s">
        <v>7</v>
      </c>
      <c r="J9" s="15">
        <f t="shared" si="0"/>
        <v>44660</v>
      </c>
    </row>
    <row r="10" spans="1:10" x14ac:dyDescent="0.2">
      <c r="A10" s="6" t="s">
        <v>8</v>
      </c>
      <c r="B10" s="15">
        <f>B8+7</f>
        <v>44661</v>
      </c>
      <c r="C10" s="12"/>
      <c r="D10" s="2"/>
      <c r="E10" s="12"/>
      <c r="F10" s="58"/>
      <c r="G10" s="53"/>
      <c r="H10" s="54"/>
      <c r="I10" s="6" t="s">
        <v>8</v>
      </c>
      <c r="J10" s="15">
        <f t="shared" si="0"/>
        <v>44661</v>
      </c>
    </row>
    <row r="11" spans="1:10" x14ac:dyDescent="0.2">
      <c r="A11" s="6" t="s">
        <v>7</v>
      </c>
      <c r="B11" s="15">
        <f>B9+7</f>
        <v>44667</v>
      </c>
      <c r="C11" s="12">
        <v>0.70833333333333337</v>
      </c>
      <c r="D11" s="2" t="s">
        <v>17</v>
      </c>
      <c r="E11" s="12">
        <v>0.64583333333333337</v>
      </c>
      <c r="F11" s="58"/>
      <c r="G11" s="53"/>
      <c r="H11" s="54"/>
      <c r="I11" s="6" t="s">
        <v>7</v>
      </c>
      <c r="J11" s="15">
        <f t="shared" si="0"/>
        <v>44667</v>
      </c>
    </row>
    <row r="12" spans="1:10" x14ac:dyDescent="0.2">
      <c r="A12" s="6" t="s">
        <v>8</v>
      </c>
      <c r="B12" s="15">
        <f>B10+7</f>
        <v>44668</v>
      </c>
      <c r="C12" s="12"/>
      <c r="D12" s="2"/>
      <c r="E12" s="12"/>
      <c r="F12" s="58">
        <v>0.70833333333333337</v>
      </c>
      <c r="G12" s="53" t="s">
        <v>34</v>
      </c>
      <c r="H12" s="58">
        <v>0.66666666666666663</v>
      </c>
      <c r="I12" s="6" t="s">
        <v>8</v>
      </c>
      <c r="J12" s="15">
        <f t="shared" si="0"/>
        <v>44668</v>
      </c>
    </row>
    <row r="13" spans="1:10" s="26" customFormat="1" x14ac:dyDescent="0.2">
      <c r="A13" s="25" t="s">
        <v>11</v>
      </c>
      <c r="B13" s="29">
        <v>44426</v>
      </c>
      <c r="C13" s="12"/>
      <c r="D13" s="2"/>
      <c r="E13" s="12"/>
      <c r="F13" s="58"/>
      <c r="G13" s="53"/>
      <c r="H13" s="58"/>
      <c r="I13" s="25" t="s">
        <v>11</v>
      </c>
      <c r="J13" s="29">
        <v>44426</v>
      </c>
    </row>
    <row r="14" spans="1:10" x14ac:dyDescent="0.2">
      <c r="A14" s="6" t="s">
        <v>7</v>
      </c>
      <c r="B14" s="15">
        <f>B11+7</f>
        <v>44674</v>
      </c>
      <c r="C14" s="12"/>
      <c r="D14" s="2"/>
      <c r="E14" s="12"/>
      <c r="F14" s="56">
        <v>0.70833333333333337</v>
      </c>
      <c r="G14" s="57" t="s">
        <v>26</v>
      </c>
      <c r="H14" s="56">
        <v>0.64583333333333337</v>
      </c>
      <c r="I14" s="6" t="s">
        <v>7</v>
      </c>
      <c r="J14" s="15">
        <f t="shared" ref="J14:J19" si="2">B14</f>
        <v>44674</v>
      </c>
    </row>
    <row r="15" spans="1:10" x14ac:dyDescent="0.2">
      <c r="A15" s="6" t="s">
        <v>9</v>
      </c>
      <c r="B15" s="15">
        <f>B12+7</f>
        <v>44675</v>
      </c>
      <c r="C15" s="7">
        <v>0.70833333333333337</v>
      </c>
      <c r="D15" s="47" t="s">
        <v>19</v>
      </c>
      <c r="E15" s="7">
        <v>0.66666666666666663</v>
      </c>
      <c r="F15" s="58"/>
      <c r="G15" s="53"/>
      <c r="H15" s="58"/>
      <c r="I15" s="6" t="s">
        <v>9</v>
      </c>
      <c r="J15" s="15">
        <f t="shared" si="2"/>
        <v>44675</v>
      </c>
    </row>
    <row r="16" spans="1:10" x14ac:dyDescent="0.2">
      <c r="A16" s="6" t="s">
        <v>7</v>
      </c>
      <c r="B16" s="15">
        <f t="shared" ref="B16:B21" si="3">B14+7</f>
        <v>44681</v>
      </c>
      <c r="C16" s="12">
        <v>0.70833333333333337</v>
      </c>
      <c r="D16" s="2" t="s">
        <v>18</v>
      </c>
      <c r="E16" s="12">
        <v>0.65625</v>
      </c>
      <c r="F16" s="58"/>
      <c r="G16" s="53"/>
      <c r="H16" s="58"/>
      <c r="I16" s="6" t="s">
        <v>7</v>
      </c>
      <c r="J16" s="15">
        <f t="shared" si="2"/>
        <v>44681</v>
      </c>
    </row>
    <row r="17" spans="1:10" x14ac:dyDescent="0.2">
      <c r="A17" s="6" t="s">
        <v>9</v>
      </c>
      <c r="B17" s="15">
        <f t="shared" si="3"/>
        <v>44682</v>
      </c>
      <c r="C17" s="12"/>
      <c r="D17" s="2"/>
      <c r="E17" s="12"/>
      <c r="F17" s="58">
        <v>0.70833333333333337</v>
      </c>
      <c r="G17" s="53" t="s">
        <v>27</v>
      </c>
      <c r="H17" s="58">
        <v>0.66666666666666663</v>
      </c>
      <c r="I17" s="6" t="s">
        <v>9</v>
      </c>
      <c r="J17" s="15">
        <f t="shared" si="2"/>
        <v>44682</v>
      </c>
    </row>
    <row r="18" spans="1:10" x14ac:dyDescent="0.2">
      <c r="A18" s="6" t="s">
        <v>7</v>
      </c>
      <c r="B18" s="15">
        <f t="shared" si="3"/>
        <v>44688</v>
      </c>
      <c r="C18" s="12">
        <v>0.70833333333333337</v>
      </c>
      <c r="D18" s="2" t="s">
        <v>20</v>
      </c>
      <c r="E18" s="12">
        <v>0.64583333333333337</v>
      </c>
      <c r="F18" s="56">
        <v>0.58333333333333337</v>
      </c>
      <c r="G18" s="57" t="s">
        <v>28</v>
      </c>
      <c r="H18" s="56">
        <v>0.52083333333333337</v>
      </c>
      <c r="I18" s="6" t="s">
        <v>7</v>
      </c>
      <c r="J18" s="15">
        <f t="shared" si="2"/>
        <v>44688</v>
      </c>
    </row>
    <row r="19" spans="1:10" x14ac:dyDescent="0.2">
      <c r="A19" s="6" t="s">
        <v>9</v>
      </c>
      <c r="B19" s="15">
        <f t="shared" si="3"/>
        <v>44689</v>
      </c>
      <c r="C19" s="12"/>
      <c r="D19" s="2"/>
      <c r="E19" s="12"/>
      <c r="F19" s="58"/>
      <c r="G19" s="53"/>
      <c r="H19" s="58"/>
      <c r="I19" s="6" t="s">
        <v>9</v>
      </c>
      <c r="J19" s="15">
        <f t="shared" si="2"/>
        <v>44689</v>
      </c>
    </row>
    <row r="20" spans="1:10" x14ac:dyDescent="0.2">
      <c r="A20" s="6" t="s">
        <v>7</v>
      </c>
      <c r="B20" s="15">
        <f t="shared" si="3"/>
        <v>44695</v>
      </c>
      <c r="C20" s="12">
        <v>0.70833333333333337</v>
      </c>
      <c r="D20" s="2" t="s">
        <v>21</v>
      </c>
      <c r="E20" s="12">
        <v>0.64583333333333337</v>
      </c>
      <c r="F20" s="58"/>
      <c r="G20" s="53"/>
      <c r="H20" s="58"/>
      <c r="I20" s="6" t="s">
        <v>7</v>
      </c>
      <c r="J20" s="15">
        <f t="shared" ref="J20:J29" si="4">B20</f>
        <v>44695</v>
      </c>
    </row>
    <row r="21" spans="1:10" x14ac:dyDescent="0.2">
      <c r="A21" s="6" t="s">
        <v>9</v>
      </c>
      <c r="B21" s="15">
        <f t="shared" si="3"/>
        <v>44696</v>
      </c>
      <c r="C21" s="12"/>
      <c r="D21" s="2"/>
      <c r="E21" s="12"/>
      <c r="F21" s="58">
        <v>0.70833333333333337</v>
      </c>
      <c r="G21" s="53" t="s">
        <v>29</v>
      </c>
      <c r="H21" s="58">
        <v>0.66666666666666663</v>
      </c>
      <c r="I21" s="6" t="s">
        <v>9</v>
      </c>
      <c r="J21" s="15">
        <f t="shared" si="4"/>
        <v>44696</v>
      </c>
    </row>
    <row r="22" spans="1:10" x14ac:dyDescent="0.2">
      <c r="A22" s="6" t="s">
        <v>7</v>
      </c>
      <c r="B22" s="15">
        <f t="shared" si="1"/>
        <v>44702</v>
      </c>
      <c r="C22" s="12"/>
      <c r="D22" s="2"/>
      <c r="E22" s="12"/>
      <c r="F22" s="56">
        <v>0.70833333333333337</v>
      </c>
      <c r="G22" s="57" t="s">
        <v>30</v>
      </c>
      <c r="H22" s="56">
        <v>0.64583333333333337</v>
      </c>
      <c r="I22" s="6" t="s">
        <v>7</v>
      </c>
      <c r="J22" s="15">
        <f t="shared" si="4"/>
        <v>44702</v>
      </c>
    </row>
    <row r="23" spans="1:10" x14ac:dyDescent="0.2">
      <c r="A23" s="6" t="s">
        <v>9</v>
      </c>
      <c r="B23" s="15">
        <f t="shared" si="1"/>
        <v>44703</v>
      </c>
      <c r="C23" s="7">
        <v>0.70833333333333337</v>
      </c>
      <c r="D23" s="47" t="s">
        <v>22</v>
      </c>
      <c r="E23" s="7">
        <v>0.66666666666666663</v>
      </c>
      <c r="F23" s="58"/>
      <c r="G23" s="53"/>
      <c r="H23" s="58"/>
      <c r="I23" s="6" t="s">
        <v>9</v>
      </c>
      <c r="J23" s="15">
        <f t="shared" si="4"/>
        <v>44703</v>
      </c>
    </row>
    <row r="24" spans="1:10" x14ac:dyDescent="0.2">
      <c r="A24" s="6" t="s">
        <v>7</v>
      </c>
      <c r="B24" s="15">
        <f t="shared" si="1"/>
        <v>44709</v>
      </c>
      <c r="C24" s="12">
        <v>0.70833333333333337</v>
      </c>
      <c r="D24" s="2" t="s">
        <v>35</v>
      </c>
      <c r="E24" s="12">
        <v>0.64583333333333337</v>
      </c>
      <c r="F24" s="58"/>
      <c r="G24" s="53"/>
      <c r="H24" s="58"/>
      <c r="I24" s="6" t="s">
        <v>7</v>
      </c>
      <c r="J24" s="15">
        <f t="shared" si="4"/>
        <v>44709</v>
      </c>
    </row>
    <row r="25" spans="1:10" x14ac:dyDescent="0.2">
      <c r="A25" s="6" t="s">
        <v>9</v>
      </c>
      <c r="B25" s="15">
        <f t="shared" si="1"/>
        <v>44710</v>
      </c>
      <c r="C25" s="12"/>
      <c r="D25" s="2"/>
      <c r="E25" s="12"/>
      <c r="F25" s="58">
        <v>0.70833333333333337</v>
      </c>
      <c r="G25" s="53" t="s">
        <v>31</v>
      </c>
      <c r="H25" s="58">
        <v>0.66666666666666663</v>
      </c>
      <c r="I25" s="6" t="s">
        <v>9</v>
      </c>
      <c r="J25" s="15">
        <f t="shared" si="4"/>
        <v>44710</v>
      </c>
    </row>
    <row r="26" spans="1:10" x14ac:dyDescent="0.2">
      <c r="A26" s="6" t="s">
        <v>7</v>
      </c>
      <c r="B26" s="15">
        <f t="shared" si="1"/>
        <v>44716</v>
      </c>
      <c r="C26" s="7">
        <v>0.70833333333333337</v>
      </c>
      <c r="D26" s="47" t="s">
        <v>23</v>
      </c>
      <c r="E26" s="7">
        <v>0.66666666666666663</v>
      </c>
      <c r="F26" s="58"/>
      <c r="G26" s="53"/>
      <c r="H26" s="58"/>
      <c r="I26" s="6" t="s">
        <v>7</v>
      </c>
      <c r="J26" s="15">
        <f t="shared" si="4"/>
        <v>44716</v>
      </c>
    </row>
    <row r="27" spans="1:10" x14ac:dyDescent="0.2">
      <c r="A27" s="6" t="s">
        <v>9</v>
      </c>
      <c r="B27" s="15">
        <f t="shared" si="1"/>
        <v>44717</v>
      </c>
      <c r="C27" s="12"/>
      <c r="D27" s="2"/>
      <c r="E27" s="12"/>
      <c r="F27" s="58"/>
      <c r="G27" s="53"/>
      <c r="H27" s="58"/>
      <c r="I27" s="6" t="s">
        <v>9</v>
      </c>
      <c r="J27" s="15">
        <f t="shared" si="4"/>
        <v>44717</v>
      </c>
    </row>
    <row r="28" spans="1:10" x14ac:dyDescent="0.2">
      <c r="A28" s="6" t="s">
        <v>7</v>
      </c>
      <c r="B28" s="15">
        <f t="shared" si="1"/>
        <v>44723</v>
      </c>
      <c r="C28" s="12">
        <v>0.70833333333333337</v>
      </c>
      <c r="D28" s="2" t="s">
        <v>24</v>
      </c>
      <c r="E28" s="12">
        <v>0.65625</v>
      </c>
      <c r="F28" s="58"/>
      <c r="G28" s="53"/>
      <c r="H28" s="58"/>
      <c r="I28" s="6" t="s">
        <v>7</v>
      </c>
      <c r="J28" s="15">
        <f t="shared" si="4"/>
        <v>44723</v>
      </c>
    </row>
    <row r="29" spans="1:10" x14ac:dyDescent="0.2">
      <c r="A29" s="6" t="s">
        <v>9</v>
      </c>
      <c r="B29" s="15">
        <f t="shared" si="1"/>
        <v>44724</v>
      </c>
      <c r="C29" s="12"/>
      <c r="D29" s="2"/>
      <c r="E29" s="12"/>
      <c r="F29" s="58"/>
      <c r="G29" s="53"/>
      <c r="H29" s="58"/>
      <c r="I29" s="6" t="s">
        <v>9</v>
      </c>
      <c r="J29" s="15">
        <f t="shared" si="4"/>
        <v>44724</v>
      </c>
    </row>
    <row r="30" spans="1:10" x14ac:dyDescent="0.2">
      <c r="A30" s="13" t="s">
        <v>10</v>
      </c>
      <c r="B30" s="13"/>
      <c r="C30" s="13"/>
      <c r="D30" s="13"/>
      <c r="E30" s="1"/>
      <c r="F30" s="4"/>
      <c r="G30" s="14"/>
      <c r="H30" s="4"/>
    </row>
    <row r="31" spans="1:10" ht="16.5" customHeight="1" x14ac:dyDescent="0.2"/>
    <row r="32" spans="1:10" x14ac:dyDescent="0.2">
      <c r="A32" s="66">
        <f ca="1">NOW()</f>
        <v>44642.31172395833</v>
      </c>
      <c r="B32" s="66"/>
      <c r="C32" s="67" t="s">
        <v>44</v>
      </c>
      <c r="D32" s="67"/>
      <c r="E32" s="67"/>
      <c r="F32" s="67"/>
    </row>
  </sheetData>
  <sheetProtection selectLockedCells="1" selectUnlockedCells="1"/>
  <mergeCells count="9">
    <mergeCell ref="A1:H1"/>
    <mergeCell ref="C32:F32"/>
    <mergeCell ref="I3:I4"/>
    <mergeCell ref="J3:J4"/>
    <mergeCell ref="A32:B32"/>
    <mergeCell ref="A3:A4"/>
    <mergeCell ref="B3:B4"/>
    <mergeCell ref="C3:E3"/>
    <mergeCell ref="F3:H3"/>
  </mergeCells>
  <printOptions horizontalCentered="1"/>
  <pageMargins left="0.19685039370078741" right="0.19685039370078741" top="0.78740157480314965" bottom="0.19685039370078741" header="0.51181102362204722" footer="0.51181102362204722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workbookViewId="0">
      <selection activeCell="E36" sqref="E36"/>
    </sheetView>
  </sheetViews>
  <sheetFormatPr defaultRowHeight="12.75" x14ac:dyDescent="0.2"/>
  <cols>
    <col min="1" max="1" width="6.5703125" customWidth="1"/>
    <col min="2" max="2" width="18" customWidth="1"/>
    <col min="3" max="3" width="9.5703125" customWidth="1"/>
    <col min="4" max="6" width="15.28515625" customWidth="1"/>
    <col min="7" max="7" width="9.28515625" customWidth="1"/>
    <col min="8" max="8" width="21.42578125" bestFit="1" customWidth="1"/>
    <col min="9" max="9" width="10.140625" bestFit="1" customWidth="1"/>
    <col min="10" max="10" width="27" bestFit="1" customWidth="1"/>
    <col min="12" max="12" width="10.140625" bestFit="1" customWidth="1"/>
  </cols>
  <sheetData>
    <row r="1" spans="1:12" x14ac:dyDescent="0.2">
      <c r="A1" s="70" t="s">
        <v>52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x14ac:dyDescent="0.2">
      <c r="A2" s="16"/>
      <c r="B2" s="17"/>
      <c r="C2" s="17"/>
      <c r="D2" s="17"/>
      <c r="E2" s="17"/>
      <c r="F2" s="17"/>
      <c r="G2" s="17"/>
      <c r="H2" s="17"/>
    </row>
    <row r="3" spans="1:12" x14ac:dyDescent="0.2">
      <c r="A3" s="30" t="s">
        <v>0</v>
      </c>
      <c r="B3" s="30" t="s">
        <v>1</v>
      </c>
      <c r="C3" s="80" t="s">
        <v>60</v>
      </c>
      <c r="D3" s="81"/>
      <c r="E3" s="78" t="s">
        <v>53</v>
      </c>
      <c r="F3" s="79"/>
      <c r="G3" s="74" t="s">
        <v>55</v>
      </c>
      <c r="H3" s="75"/>
      <c r="I3" s="76" t="s">
        <v>54</v>
      </c>
      <c r="J3" s="77"/>
      <c r="K3" s="30" t="s">
        <v>0</v>
      </c>
      <c r="L3" s="30" t="s">
        <v>1</v>
      </c>
    </row>
    <row r="4" spans="1:12" x14ac:dyDescent="0.2">
      <c r="A4" s="6" t="s">
        <v>11</v>
      </c>
      <c r="B4" s="15">
        <v>44433</v>
      </c>
      <c r="C4" s="48"/>
      <c r="D4" s="48"/>
      <c r="E4" s="43"/>
      <c r="F4" s="41"/>
      <c r="G4" s="35"/>
      <c r="H4" s="33"/>
      <c r="I4" s="21">
        <v>0.75</v>
      </c>
      <c r="J4" s="22" t="s">
        <v>38</v>
      </c>
      <c r="K4" s="6" t="s">
        <v>11</v>
      </c>
      <c r="L4" s="15">
        <v>44433</v>
      </c>
    </row>
    <row r="5" spans="1:12" x14ac:dyDescent="0.2">
      <c r="A5" s="6" t="s">
        <v>7</v>
      </c>
      <c r="B5" s="15">
        <v>44436</v>
      </c>
      <c r="C5" s="49"/>
      <c r="D5" s="49"/>
      <c r="E5" s="43"/>
      <c r="F5" s="44"/>
      <c r="G5" s="35">
        <v>0.375</v>
      </c>
      <c r="H5" s="36" t="s">
        <v>45</v>
      </c>
      <c r="I5" s="21"/>
      <c r="J5" s="27"/>
      <c r="K5" s="6" t="s">
        <v>7</v>
      </c>
      <c r="L5" s="15">
        <f>B5</f>
        <v>44436</v>
      </c>
    </row>
    <row r="6" spans="1:12" x14ac:dyDescent="0.2">
      <c r="A6" s="6" t="s">
        <v>9</v>
      </c>
      <c r="B6" s="15">
        <v>44437</v>
      </c>
      <c r="C6" s="49"/>
      <c r="D6" s="49"/>
      <c r="E6" s="43"/>
      <c r="F6" s="44"/>
      <c r="G6" s="35"/>
      <c r="H6" s="36"/>
      <c r="I6" s="21">
        <v>0.60416666666666663</v>
      </c>
      <c r="J6" s="27" t="s">
        <v>39</v>
      </c>
      <c r="K6" s="6" t="s">
        <v>9</v>
      </c>
      <c r="L6" s="15">
        <f>B6</f>
        <v>44437</v>
      </c>
    </row>
    <row r="7" spans="1:12" x14ac:dyDescent="0.2">
      <c r="A7" s="6" t="s">
        <v>11</v>
      </c>
      <c r="B7" s="15">
        <v>44440</v>
      </c>
      <c r="C7" s="49"/>
      <c r="D7" s="49"/>
      <c r="E7" s="43"/>
      <c r="F7" s="44"/>
      <c r="G7" s="35"/>
      <c r="H7" s="36"/>
      <c r="I7" s="21">
        <v>0.75</v>
      </c>
      <c r="J7" s="27" t="s">
        <v>36</v>
      </c>
      <c r="K7" s="6" t="s">
        <v>11</v>
      </c>
      <c r="L7" s="15">
        <v>44440</v>
      </c>
    </row>
    <row r="8" spans="1:12" x14ac:dyDescent="0.2">
      <c r="A8" s="6" t="s">
        <v>7</v>
      </c>
      <c r="B8" s="15">
        <f>B5+7</f>
        <v>44443</v>
      </c>
      <c r="C8" s="50"/>
      <c r="D8" s="50"/>
      <c r="E8" s="46">
        <v>0.39583333333333331</v>
      </c>
      <c r="F8" s="45" t="s">
        <v>49</v>
      </c>
      <c r="G8" s="34"/>
      <c r="H8" s="36"/>
      <c r="I8" s="32"/>
      <c r="J8" s="28"/>
      <c r="K8" s="6" t="s">
        <v>7</v>
      </c>
      <c r="L8" s="15">
        <f>B8</f>
        <v>44443</v>
      </c>
    </row>
    <row r="9" spans="1:12" x14ac:dyDescent="0.2">
      <c r="A9" s="6" t="s">
        <v>9</v>
      </c>
      <c r="B9" s="15">
        <f>B6+7</f>
        <v>44444</v>
      </c>
      <c r="C9" s="49"/>
      <c r="D9" s="49"/>
      <c r="E9" s="46"/>
      <c r="F9" s="44"/>
      <c r="G9" s="35">
        <v>0.375</v>
      </c>
      <c r="H9" s="36" t="s">
        <v>46</v>
      </c>
      <c r="I9" s="19">
        <v>0.58333333333333337</v>
      </c>
      <c r="J9" s="28" t="s">
        <v>40</v>
      </c>
      <c r="K9" s="6" t="s">
        <v>9</v>
      </c>
      <c r="L9" s="15">
        <f>B9</f>
        <v>44444</v>
      </c>
    </row>
    <row r="10" spans="1:12" x14ac:dyDescent="0.2">
      <c r="A10" s="6" t="s">
        <v>11</v>
      </c>
      <c r="B10" s="15">
        <v>44447</v>
      </c>
      <c r="C10" s="48"/>
      <c r="D10" s="48"/>
      <c r="E10" s="46"/>
      <c r="F10" s="41"/>
      <c r="G10" s="38"/>
      <c r="H10" s="36"/>
      <c r="I10" s="19">
        <v>0.72916666666666663</v>
      </c>
      <c r="J10" s="20" t="s">
        <v>37</v>
      </c>
      <c r="K10" s="6" t="s">
        <v>11</v>
      </c>
      <c r="L10" s="15">
        <v>44447</v>
      </c>
    </row>
    <row r="11" spans="1:12" x14ac:dyDescent="0.2">
      <c r="A11" s="6" t="s">
        <v>7</v>
      </c>
      <c r="B11" s="15">
        <f>B8+7</f>
        <v>44450</v>
      </c>
      <c r="C11" s="49"/>
      <c r="D11" s="49"/>
      <c r="E11" s="43">
        <v>0.43055555555555558</v>
      </c>
      <c r="F11" s="44" t="s">
        <v>56</v>
      </c>
      <c r="G11" s="35">
        <v>0.375</v>
      </c>
      <c r="H11" s="36" t="s">
        <v>47</v>
      </c>
      <c r="I11" s="21">
        <v>0.5</v>
      </c>
      <c r="J11" s="27" t="s">
        <v>41</v>
      </c>
      <c r="K11" s="6" t="s">
        <v>7</v>
      </c>
      <c r="L11" s="15">
        <f t="shared" ref="L11:L22" si="0">B11</f>
        <v>44450</v>
      </c>
    </row>
    <row r="12" spans="1:12" x14ac:dyDescent="0.2">
      <c r="A12" s="6" t="s">
        <v>9</v>
      </c>
      <c r="B12" s="15">
        <f>B9+7</f>
        <v>44451</v>
      </c>
      <c r="C12" s="51">
        <v>0.54166666666666663</v>
      </c>
      <c r="D12" s="49" t="s">
        <v>47</v>
      </c>
      <c r="E12" s="42"/>
      <c r="F12" s="44"/>
      <c r="G12" s="34"/>
      <c r="H12" s="37"/>
      <c r="I12" s="32"/>
      <c r="J12" s="27"/>
      <c r="K12" s="6" t="s">
        <v>9</v>
      </c>
      <c r="L12" s="15">
        <f t="shared" si="0"/>
        <v>44451</v>
      </c>
    </row>
    <row r="13" spans="1:12" x14ac:dyDescent="0.2">
      <c r="A13" s="6" t="s">
        <v>7</v>
      </c>
      <c r="B13" s="15">
        <f t="shared" ref="B13:B27" si="1">B11+7</f>
        <v>44457</v>
      </c>
      <c r="C13" s="50"/>
      <c r="D13" s="50"/>
      <c r="E13" s="46">
        <v>0.39583333333333331</v>
      </c>
      <c r="F13" s="45" t="s">
        <v>49</v>
      </c>
      <c r="G13" s="38">
        <v>0.375</v>
      </c>
      <c r="H13" s="39" t="s">
        <v>48</v>
      </c>
      <c r="I13" s="21">
        <v>0.5625</v>
      </c>
      <c r="J13" s="27" t="s">
        <v>13</v>
      </c>
      <c r="K13" s="6" t="s">
        <v>7</v>
      </c>
      <c r="L13" s="15">
        <f t="shared" si="0"/>
        <v>44457</v>
      </c>
    </row>
    <row r="14" spans="1:12" x14ac:dyDescent="0.2">
      <c r="A14" s="6" t="s">
        <v>9</v>
      </c>
      <c r="B14" s="15">
        <f t="shared" si="1"/>
        <v>44458</v>
      </c>
      <c r="C14" s="51">
        <v>0.54166666666666663</v>
      </c>
      <c r="D14" s="49" t="s">
        <v>59</v>
      </c>
      <c r="E14" s="42"/>
      <c r="F14" s="44"/>
      <c r="G14" s="34"/>
      <c r="H14" s="36"/>
      <c r="I14" s="32"/>
      <c r="J14" s="27"/>
      <c r="K14" s="6" t="s">
        <v>9</v>
      </c>
      <c r="L14" s="15">
        <f t="shared" si="0"/>
        <v>44458</v>
      </c>
    </row>
    <row r="15" spans="1:12" x14ac:dyDescent="0.2">
      <c r="A15" s="6" t="s">
        <v>7</v>
      </c>
      <c r="B15" s="15">
        <f t="shared" si="1"/>
        <v>44464</v>
      </c>
      <c r="C15" s="49"/>
      <c r="D15" s="49"/>
      <c r="E15" s="43">
        <v>0.39583333333333331</v>
      </c>
      <c r="F15" s="44" t="s">
        <v>57</v>
      </c>
      <c r="G15" s="34"/>
      <c r="H15" s="36"/>
      <c r="I15" s="32"/>
      <c r="J15" s="27"/>
      <c r="K15" s="6" t="s">
        <v>7</v>
      </c>
      <c r="L15" s="15">
        <f t="shared" si="0"/>
        <v>44464</v>
      </c>
    </row>
    <row r="16" spans="1:12" x14ac:dyDescent="0.2">
      <c r="A16" s="6" t="s">
        <v>9</v>
      </c>
      <c r="B16" s="15">
        <f t="shared" si="1"/>
        <v>44465</v>
      </c>
      <c r="C16" s="51">
        <v>0.54166666666666663</v>
      </c>
      <c r="D16" s="49" t="s">
        <v>61</v>
      </c>
      <c r="E16" s="46"/>
      <c r="F16" s="44"/>
      <c r="G16" s="38">
        <v>0.375</v>
      </c>
      <c r="H16" s="37" t="s">
        <v>49</v>
      </c>
      <c r="I16" s="19">
        <v>0.54166666666666663</v>
      </c>
      <c r="J16" s="28" t="s">
        <v>63</v>
      </c>
      <c r="K16" s="6" t="s">
        <v>9</v>
      </c>
      <c r="L16" s="15">
        <f t="shared" si="0"/>
        <v>44465</v>
      </c>
    </row>
    <row r="17" spans="1:12" x14ac:dyDescent="0.2">
      <c r="A17" s="6" t="s">
        <v>7</v>
      </c>
      <c r="B17" s="15">
        <f t="shared" si="1"/>
        <v>44471</v>
      </c>
      <c r="C17" s="49"/>
      <c r="D17" s="49"/>
      <c r="E17" s="43">
        <v>0.39583333333333331</v>
      </c>
      <c r="F17" s="44" t="s">
        <v>58</v>
      </c>
      <c r="G17" s="38">
        <v>0.375</v>
      </c>
      <c r="H17" s="39" t="s">
        <v>48</v>
      </c>
      <c r="I17" s="32"/>
      <c r="J17" s="28"/>
      <c r="K17" s="6" t="s">
        <v>7</v>
      </c>
      <c r="L17" s="15">
        <f t="shared" si="0"/>
        <v>44471</v>
      </c>
    </row>
    <row r="18" spans="1:12" x14ac:dyDescent="0.2">
      <c r="A18" s="6" t="s">
        <v>9</v>
      </c>
      <c r="B18" s="15">
        <f t="shared" si="1"/>
        <v>44472</v>
      </c>
      <c r="C18" s="52">
        <v>0.54166666666666663</v>
      </c>
      <c r="D18" s="50" t="s">
        <v>49</v>
      </c>
      <c r="E18" s="46"/>
      <c r="F18" s="44"/>
      <c r="G18" s="38"/>
      <c r="H18" s="37"/>
      <c r="I18" s="19">
        <v>0.52083333333333337</v>
      </c>
      <c r="J18" s="28" t="s">
        <v>64</v>
      </c>
      <c r="K18" s="6" t="s">
        <v>9</v>
      </c>
      <c r="L18" s="15">
        <f t="shared" si="0"/>
        <v>44472</v>
      </c>
    </row>
    <row r="19" spans="1:12" x14ac:dyDescent="0.2">
      <c r="A19" s="6" t="s">
        <v>7</v>
      </c>
      <c r="B19" s="15">
        <f t="shared" si="1"/>
        <v>44478</v>
      </c>
      <c r="C19" s="50"/>
      <c r="D19" s="50"/>
      <c r="E19" s="46">
        <v>0.39583333333333331</v>
      </c>
      <c r="F19" s="45" t="s">
        <v>49</v>
      </c>
      <c r="G19" s="35"/>
      <c r="H19" s="36"/>
      <c r="I19" s="21">
        <v>0.52083333333333337</v>
      </c>
      <c r="J19" s="27" t="s">
        <v>42</v>
      </c>
      <c r="K19" s="6" t="s">
        <v>7</v>
      </c>
      <c r="L19" s="15">
        <f t="shared" si="0"/>
        <v>44478</v>
      </c>
    </row>
    <row r="20" spans="1:12" x14ac:dyDescent="0.2">
      <c r="A20" s="6" t="s">
        <v>9</v>
      </c>
      <c r="B20" s="15">
        <f t="shared" si="1"/>
        <v>44479</v>
      </c>
      <c r="C20" s="51">
        <v>0.54166666666666663</v>
      </c>
      <c r="D20" s="49" t="s">
        <v>61</v>
      </c>
      <c r="E20" s="42"/>
      <c r="F20" s="44"/>
      <c r="G20" s="38">
        <v>0.375</v>
      </c>
      <c r="H20" s="39" t="s">
        <v>48</v>
      </c>
      <c r="I20" s="32"/>
      <c r="J20" s="27"/>
      <c r="K20" s="6" t="s">
        <v>9</v>
      </c>
      <c r="L20" s="15">
        <f t="shared" si="0"/>
        <v>44479</v>
      </c>
    </row>
    <row r="21" spans="1:12" x14ac:dyDescent="0.2">
      <c r="A21" s="6" t="s">
        <v>7</v>
      </c>
      <c r="B21" s="15">
        <f t="shared" si="1"/>
        <v>44485</v>
      </c>
      <c r="C21" s="49"/>
      <c r="D21" s="49"/>
      <c r="E21" s="43">
        <v>0.39583333333333331</v>
      </c>
      <c r="F21" s="44" t="s">
        <v>57</v>
      </c>
      <c r="G21" s="35">
        <v>0.375</v>
      </c>
      <c r="H21" s="36" t="s">
        <v>50</v>
      </c>
      <c r="I21" s="32"/>
      <c r="J21" s="27"/>
      <c r="K21" s="6" t="s">
        <v>7</v>
      </c>
      <c r="L21" s="15">
        <f t="shared" si="0"/>
        <v>44485</v>
      </c>
    </row>
    <row r="22" spans="1:12" x14ac:dyDescent="0.2">
      <c r="A22" s="6" t="s">
        <v>9</v>
      </c>
      <c r="B22" s="15">
        <f>B20+7</f>
        <v>44486</v>
      </c>
      <c r="C22" s="49"/>
      <c r="D22" s="49"/>
      <c r="E22" s="46"/>
      <c r="F22" s="44"/>
      <c r="G22" s="38"/>
      <c r="H22" s="37"/>
      <c r="I22" s="19">
        <v>0.5</v>
      </c>
      <c r="J22" s="28" t="s">
        <v>65</v>
      </c>
      <c r="K22" s="6" t="s">
        <v>9</v>
      </c>
      <c r="L22" s="15">
        <f t="shared" si="0"/>
        <v>44486</v>
      </c>
    </row>
    <row r="23" spans="1:12" x14ac:dyDescent="0.2">
      <c r="A23" s="6" t="s">
        <v>7</v>
      </c>
      <c r="B23" s="15">
        <f t="shared" si="1"/>
        <v>44492</v>
      </c>
      <c r="C23" s="49"/>
      <c r="D23" s="49"/>
      <c r="E23" s="43">
        <v>0.39583333333333331</v>
      </c>
      <c r="F23" s="44" t="s">
        <v>59</v>
      </c>
      <c r="G23" s="34"/>
      <c r="H23" s="36"/>
      <c r="I23" s="32"/>
      <c r="J23" s="27"/>
      <c r="K23" s="6" t="s">
        <v>7</v>
      </c>
      <c r="L23" s="15">
        <f t="shared" ref="L23:L27" si="2">L21+7</f>
        <v>44492</v>
      </c>
    </row>
    <row r="24" spans="1:12" x14ac:dyDescent="0.2">
      <c r="A24" s="6" t="s">
        <v>8</v>
      </c>
      <c r="B24" s="15">
        <f>B22+7</f>
        <v>44493</v>
      </c>
      <c r="C24" s="49"/>
      <c r="D24" s="49"/>
      <c r="E24" s="43"/>
      <c r="F24" s="44"/>
      <c r="G24" s="38">
        <v>0.375</v>
      </c>
      <c r="H24" s="37" t="s">
        <v>49</v>
      </c>
      <c r="I24" s="21">
        <v>0.54166666666666663</v>
      </c>
      <c r="J24" s="27" t="s">
        <v>37</v>
      </c>
      <c r="K24" s="6" t="s">
        <v>8</v>
      </c>
      <c r="L24" s="15">
        <f>L22+7</f>
        <v>44493</v>
      </c>
    </row>
    <row r="25" spans="1:12" x14ac:dyDescent="0.2">
      <c r="A25" s="6" t="s">
        <v>7</v>
      </c>
      <c r="B25" s="15">
        <f t="shared" si="1"/>
        <v>44499</v>
      </c>
      <c r="C25" s="50"/>
      <c r="D25" s="50"/>
      <c r="E25" s="46"/>
      <c r="F25" s="45"/>
      <c r="G25" s="38"/>
      <c r="H25" s="37"/>
      <c r="I25" s="19">
        <v>0.47916666666666669</v>
      </c>
      <c r="J25" s="28" t="s">
        <v>66</v>
      </c>
      <c r="K25" s="6" t="s">
        <v>7</v>
      </c>
      <c r="L25" s="15">
        <f t="shared" si="2"/>
        <v>44499</v>
      </c>
    </row>
    <row r="26" spans="1:12" x14ac:dyDescent="0.2">
      <c r="A26" s="6" t="s">
        <v>8</v>
      </c>
      <c r="B26" s="15">
        <f>B24+7</f>
        <v>44500</v>
      </c>
      <c r="C26" s="50"/>
      <c r="D26" s="50"/>
      <c r="E26" s="42"/>
      <c r="F26" s="45"/>
      <c r="G26" s="35">
        <v>0.375</v>
      </c>
      <c r="H26" s="36" t="s">
        <v>51</v>
      </c>
      <c r="I26" s="32"/>
      <c r="J26" s="28"/>
      <c r="K26" s="6" t="s">
        <v>8</v>
      </c>
      <c r="L26" s="15">
        <f t="shared" si="2"/>
        <v>44500</v>
      </c>
    </row>
    <row r="27" spans="1:12" x14ac:dyDescent="0.2">
      <c r="A27" s="6" t="s">
        <v>7</v>
      </c>
      <c r="B27" s="15">
        <f t="shared" si="1"/>
        <v>44506</v>
      </c>
      <c r="C27" s="50"/>
      <c r="D27" s="50"/>
      <c r="E27" s="46"/>
      <c r="F27" s="45"/>
      <c r="G27" s="38"/>
      <c r="H27" s="37"/>
      <c r="I27" s="19">
        <v>0.58333333333333337</v>
      </c>
      <c r="J27" s="28" t="s">
        <v>67</v>
      </c>
      <c r="K27" s="6" t="s">
        <v>7</v>
      </c>
      <c r="L27" s="15">
        <f t="shared" si="2"/>
        <v>44506</v>
      </c>
    </row>
    <row r="28" spans="1:12" x14ac:dyDescent="0.2">
      <c r="A28" s="6" t="s">
        <v>8</v>
      </c>
      <c r="B28" s="15">
        <f>B26+7</f>
        <v>44507</v>
      </c>
      <c r="C28" s="50"/>
      <c r="D28" s="50"/>
      <c r="E28" s="42"/>
      <c r="F28" s="45"/>
      <c r="G28" s="34"/>
      <c r="H28" s="37"/>
      <c r="I28" s="32"/>
      <c r="J28" s="28"/>
      <c r="K28" s="6" t="s">
        <v>8</v>
      </c>
      <c r="L28" s="15">
        <f>L26+7</f>
        <v>44507</v>
      </c>
    </row>
    <row r="29" spans="1:12" x14ac:dyDescent="0.2">
      <c r="A29" s="13" t="s">
        <v>10</v>
      </c>
      <c r="B29" s="13"/>
      <c r="C29" s="13"/>
      <c r="D29" s="13"/>
      <c r="E29" s="13"/>
      <c r="F29" s="13"/>
    </row>
    <row r="30" spans="1:12" ht="16.5" customHeight="1" x14ac:dyDescent="0.2"/>
    <row r="31" spans="1:12" x14ac:dyDescent="0.2">
      <c r="A31" s="66">
        <f ca="1">NOW()</f>
        <v>44642.31172395833</v>
      </c>
      <c r="B31" s="66"/>
      <c r="C31" s="67" t="s">
        <v>44</v>
      </c>
      <c r="D31" s="67"/>
      <c r="E31" s="67"/>
      <c r="F31" s="67"/>
      <c r="G31" s="67"/>
      <c r="H31" s="67"/>
    </row>
  </sheetData>
  <sheetProtection selectLockedCells="1" selectUnlockedCells="1"/>
  <mergeCells count="7">
    <mergeCell ref="C3:D3"/>
    <mergeCell ref="C31:H31"/>
    <mergeCell ref="A31:B31"/>
    <mergeCell ref="A1:J1"/>
    <mergeCell ref="G3:H3"/>
    <mergeCell ref="I3:J3"/>
    <mergeCell ref="E3:F3"/>
  </mergeCells>
  <printOptions horizontalCentered="1"/>
  <pageMargins left="0.19685039370078741" right="0.19685039370078741" top="0.78740157480314965" bottom="0.19685039370078741" header="0.51181102362204722" footer="0.51181102362204722"/>
  <pageSetup paperSize="9" scale="88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Vše</vt:lpstr>
      <vt:lpstr>MUŽI</vt:lpstr>
      <vt:lpstr>MLÁDEŽ</vt:lpstr>
      <vt:lpstr>MLÁDEŽ!Oblast_tisku</vt:lpstr>
      <vt:lpstr>MUŽI!Oblast_tisku</vt:lpstr>
      <vt:lpstr>Vše!Oblast_tisku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 Jukl</cp:lastModifiedBy>
  <cp:revision/>
  <cp:lastPrinted>2022-02-03T11:27:56Z</cp:lastPrinted>
  <dcterms:created xsi:type="dcterms:W3CDTF">2016-06-30T12:24:34Z</dcterms:created>
  <dcterms:modified xsi:type="dcterms:W3CDTF">2022-03-22T06:29:02Z</dcterms:modified>
</cp:coreProperties>
</file>